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10" activeTab="0"/>
  </bookViews>
  <sheets>
    <sheet name="серпень" sheetId="1" r:id="rId1"/>
    <sheet name="жовтень" sheetId="2" r:id="rId2"/>
    <sheet name="листопад" sheetId="3" r:id="rId3"/>
    <sheet name="грудень" sheetId="4" r:id="rId4"/>
    <sheet name="РІК" sheetId="5" r:id="rId5"/>
  </sheets>
  <definedNames>
    <definedName name="_xlnm.Print_Area" localSheetId="4">'РІК'!$A$1:$AF$60</definedName>
  </definedNames>
  <calcPr fullCalcOnLoad="1"/>
</workbook>
</file>

<file path=xl/sharedStrings.xml><?xml version="1.0" encoding="utf-8"?>
<sst xmlns="http://schemas.openxmlformats.org/spreadsheetml/2006/main" count="261" uniqueCount="64">
  <si>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</si>
  <si>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</si>
  <si>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</si>
  <si>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</si>
  <si>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</si>
  <si>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</si>
  <si>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</si>
  <si>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</si>
  <si>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</si>
  <si>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</si>
  <si>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</si>
  <si>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</si>
  <si>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</si>
  <si>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</si>
  <si>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</si>
  <si>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</si>
  <si>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</si>
  <si>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</si>
  <si>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</si>
  <si>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</si>
  <si>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</si>
  <si>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</si>
  <si>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</si>
  <si>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</si>
  <si>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</si>
  <si>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</si>
  <si>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</si>
  <si>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</si>
  <si>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</si>
  <si>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</si>
  <si>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</si>
  <si>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</si>
  <si>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</si>
  <si>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</si>
  <si>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</si>
  <si>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</si>
  <si>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</si>
  <si>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листопад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</si>
  <si>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</si>
  <si>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</si>
  <si>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</si>
  <si>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</si>
  <si>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</si>
  <si>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</si>
  <si>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</si>
  <si>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</si>
  <si>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</si>
  <si>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</si>
  <si>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</si>
  <si>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</si>
  <si>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</si>
  <si>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</si>
  <si>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</si>
  <si>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</si>
  <si>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</si>
  <si>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</si>
  <si>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</si>
  <si>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</si>
  <si>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</si>
  <si>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</si>
  <si>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</si>
  <si>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</si>
  <si>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</si>
  <si>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серпень 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</si>
</sst>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0" fillId="0" borderId="0" xfId="60" applyFont="1" applyFill="1" applyAlignment="1">
      <alignment/>
    </xf>
    <xf numFmtId="201" fontId="1" fillId="0" borderId="0" xfId="60" applyNumberFormat="1" applyFont="1" applyFill="1" applyAlignment="1">
      <alignment/>
    </xf>
    <xf numFmtId="206" fontId="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63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28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2" t="s">
        <v>51</v>
      </c>
      <c r="B4" s="1">
        <v>205275.52</v>
      </c>
      <c r="C4" s="1">
        <v>69305.91</v>
      </c>
      <c r="D4" s="1">
        <v>45160.63</v>
      </c>
      <c r="E4" s="1">
        <v>17666.16</v>
      </c>
      <c r="F4" s="1">
        <v>26558.48</v>
      </c>
      <c r="G4" s="1">
        <v>11148</v>
      </c>
      <c r="H4" s="1"/>
      <c r="I4" s="6">
        <v>7117.75</v>
      </c>
      <c r="J4" s="1"/>
      <c r="K4" s="1"/>
      <c r="L4" s="1">
        <v>163.8</v>
      </c>
      <c r="M4" s="1">
        <v>1011.01</v>
      </c>
      <c r="N4" s="1">
        <v>6916.26</v>
      </c>
      <c r="O4" s="1">
        <v>126.88</v>
      </c>
      <c r="P4" s="1"/>
      <c r="Q4" s="1"/>
      <c r="R4" s="1"/>
      <c r="S4" s="5">
        <f>SUM(B4:R4)</f>
        <v>390450.39999999997</v>
      </c>
      <c r="T4" s="1"/>
      <c r="U4" s="1"/>
      <c r="V4" s="1"/>
      <c r="W4" s="5">
        <f>S4+T4+U4+V4</f>
        <v>390450.39999999997</v>
      </c>
    </row>
    <row r="5" spans="1:23" s="14" customFormat="1" ht="12.75">
      <c r="A5" s="8" t="s">
        <v>1</v>
      </c>
      <c r="B5" s="8">
        <f>SUM(B4:B4)</f>
        <v>205275.52</v>
      </c>
      <c r="C5" s="8">
        <f>SUM(C4:C4)</f>
        <v>69305.91</v>
      </c>
      <c r="D5" s="8">
        <f>SUM(D4:D4)</f>
        <v>45160.63</v>
      </c>
      <c r="E5" s="8">
        <f>SUM(E4:E4)</f>
        <v>17666.16</v>
      </c>
      <c r="F5" s="8">
        <f>SUM(F4:F4)</f>
        <v>26558.48</v>
      </c>
      <c r="G5" s="8">
        <f>SUM(G4:G4)</f>
        <v>11148</v>
      </c>
      <c r="H5" s="8">
        <f>SUM(H4:H4)</f>
        <v>0</v>
      </c>
      <c r="I5" s="8">
        <f>SUM(I4:I4)</f>
        <v>7117.75</v>
      </c>
      <c r="J5" s="8">
        <f>SUM(J4:J4)</f>
        <v>0</v>
      </c>
      <c r="K5" s="8">
        <f>SUM(K4:K4)</f>
        <v>0</v>
      </c>
      <c r="L5" s="8">
        <f>SUM(L4:L4)</f>
        <v>163.8</v>
      </c>
      <c r="M5" s="8">
        <f>SUM(M4:M4)</f>
        <v>1011.01</v>
      </c>
      <c r="N5" s="8">
        <f>SUM(N4:N4)</f>
        <v>6916.26</v>
      </c>
      <c r="O5" s="8">
        <f>SUM(O4:O4)</f>
        <v>126.88</v>
      </c>
      <c r="P5" s="8">
        <f>SUM(P4:P4)</f>
        <v>0</v>
      </c>
      <c r="Q5" s="8">
        <f>SUM(Q4:Q4)</f>
        <v>0</v>
      </c>
      <c r="R5" s="8">
        <f>SUM(R4:R4)</f>
        <v>0</v>
      </c>
      <c r="S5" s="5">
        <f>SUM(S4:S4)</f>
        <v>390450.39999999997</v>
      </c>
      <c r="T5" s="5">
        <f>SUM(T4:T4)</f>
        <v>0</v>
      </c>
      <c r="U5" s="5">
        <f>SUM(U4:U4)</f>
        <v>0</v>
      </c>
      <c r="V5" s="5">
        <f>SUM(V4:V4)</f>
        <v>0</v>
      </c>
      <c r="W5" s="5">
        <f>SUM(W4:W4)</f>
        <v>390450.39999999997</v>
      </c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1"/>
      <c r="U6" s="1"/>
      <c r="V6" s="1"/>
      <c r="W6" s="5"/>
    </row>
    <row r="9" spans="6:14" ht="12.75">
      <c r="F9" s="20"/>
      <c r="N9" s="20"/>
    </row>
    <row r="11" ht="12.75">
      <c r="F1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45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46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47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48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49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50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51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52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53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54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55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4" t="s">
        <v>56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4" t="s">
        <v>57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4" t="s">
        <v>58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4" t="s">
        <v>59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4" t="s">
        <v>60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4" t="s">
        <v>61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4" t="s">
        <v>62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45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46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47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48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49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50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51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52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53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54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55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4" t="s">
        <v>56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4" t="s">
        <v>57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4" t="s">
        <v>58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4" t="s">
        <v>59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4" t="s">
        <v>60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4" t="s">
        <v>61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4" t="s">
        <v>62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3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45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46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47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48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49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50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51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52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53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54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55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4" t="s">
        <v>56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4" t="s">
        <v>57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4" t="s">
        <v>58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4" t="s">
        <v>59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4" t="s">
        <v>60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4" t="s">
        <v>61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4" t="s">
        <v>62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0</v>
      </c>
      <c r="C48" s="8">
        <f aca="true" t="shared" si="6" ref="C48:W48">SUM(C30:C47)</f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3" sqref="G43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1.710937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33" width="14.421875" style="10" customWidth="1"/>
    <col min="34" max="34" width="14.28125" style="10" customWidth="1"/>
    <col min="35" max="16384" width="9.140625" style="10" customWidth="1"/>
  </cols>
  <sheetData>
    <row r="1" ht="15.75">
      <c r="B1" s="11" t="s">
        <v>40</v>
      </c>
    </row>
    <row r="2" ht="12.75">
      <c r="S2" s="25">
        <v>4373498.779999999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41</v>
      </c>
      <c r="Y3" s="40" t="s">
        <v>42</v>
      </c>
      <c r="Z3" s="12">
        <v>2022</v>
      </c>
      <c r="AA3" s="12" t="s">
        <v>43</v>
      </c>
      <c r="AB3" s="12">
        <v>2021</v>
      </c>
      <c r="AC3" s="12"/>
      <c r="AD3" s="40" t="s">
        <v>42</v>
      </c>
      <c r="AE3" s="40" t="s">
        <v>44</v>
      </c>
      <c r="AF3" s="12" t="s">
        <v>43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#REF!+#REF!+#REF!+#REF!+#REF!+#REF!+#REF!+серпень!#REF!+#REF!+жовтень!B5+листопад!B5+грудень!B5</f>
        <v>#REF!</v>
      </c>
      <c r="C5" s="4" t="e">
        <f>#REF!+#REF!+#REF!+#REF!+#REF!+#REF!+#REF!+серпень!#REF!+#REF!+жовтень!C5+листопад!C5+грудень!C5</f>
        <v>#REF!</v>
      </c>
      <c r="D5" s="4" t="e">
        <f>#REF!+#REF!+#REF!+#REF!+#REF!+#REF!+#REF!+серпень!#REF!+#REF!+жовтень!D5+листопад!D5+грудень!D5</f>
        <v>#REF!</v>
      </c>
      <c r="E5" s="4" t="e">
        <f>#REF!+#REF!+#REF!+#REF!+#REF!+#REF!+#REF!+серпень!#REF!+#REF!+жовтень!E5+листопад!E5+грудень!E5</f>
        <v>#REF!</v>
      </c>
      <c r="F5" s="4" t="e">
        <f>#REF!+#REF!+#REF!+#REF!+#REF!+#REF!+#REF!+серпень!#REF!+#REF!+жовтень!F5+листопад!F5+грудень!F5</f>
        <v>#REF!</v>
      </c>
      <c r="G5" s="4" t="e">
        <f>#REF!+#REF!+#REF!+#REF!+#REF!+#REF!+#REF!+серпень!#REF!+#REF!+жовтень!G5+листопад!G5+грудень!G5</f>
        <v>#REF!</v>
      </c>
      <c r="H5" s="4" t="e">
        <f>#REF!+#REF!+#REF!+#REF!+#REF!+#REF!+#REF!+серпень!#REF!+#REF!+жовтень!H5+листопад!H5+грудень!H5</f>
        <v>#REF!</v>
      </c>
      <c r="I5" s="4" t="e">
        <f>#REF!+#REF!+#REF!+#REF!+#REF!+#REF!+#REF!+серпень!#REF!+#REF!+жовтень!I5+листопад!I5+грудень!I5</f>
        <v>#REF!</v>
      </c>
      <c r="J5" s="4" t="e">
        <f>#REF!+#REF!+#REF!+#REF!+#REF!+#REF!+#REF!+серпень!#REF!+#REF!+жовтень!J5+листопад!J5+грудень!J5</f>
        <v>#REF!</v>
      </c>
      <c r="K5" s="4" t="e">
        <f>#REF!+#REF!+#REF!+#REF!+#REF!+#REF!+#REF!+серпень!#REF!+#REF!+жовтень!K5+листопад!K5+грудень!K5</f>
        <v>#REF!</v>
      </c>
      <c r="L5" s="4" t="e">
        <f>#REF!+#REF!+#REF!+#REF!+#REF!+#REF!+#REF!+серпень!#REF!+#REF!+жовтень!L5+листопад!L5+грудень!L5</f>
        <v>#REF!</v>
      </c>
      <c r="M5" s="4" t="e">
        <f>#REF!+#REF!+#REF!+#REF!+#REF!+#REF!+#REF!+серпень!#REF!+#REF!+жовтень!M5+листопад!M5+грудень!M5</f>
        <v>#REF!</v>
      </c>
      <c r="N5" s="4" t="e">
        <f>#REF!+#REF!+#REF!+#REF!+#REF!+#REF!+#REF!+серпень!#REF!+#REF!+жовтень!N5+листопад!N5+грудень!N5</f>
        <v>#REF!</v>
      </c>
      <c r="O5" s="4" t="e">
        <f>#REF!+#REF!+#REF!+#REF!+#REF!+#REF!+#REF!+серпень!#REF!+#REF!+жовтень!O5+листопад!O5+грудень!O5</f>
        <v>#REF!</v>
      </c>
      <c r="P5" s="4" t="e">
        <f>#REF!+#REF!+#REF!+#REF!+#REF!+#REF!+#REF!+серпень!#REF!+#REF!+жовтень!P5+листопад!P5+грудень!P5</f>
        <v>#REF!</v>
      </c>
      <c r="Q5" s="4" t="e">
        <f>#REF!+#REF!+#REF!+#REF!+#REF!+#REF!+#REF!+серпень!#REF!+#REF!+жовтень!Q5+листопад!Q5+грудень!Q5</f>
        <v>#REF!</v>
      </c>
      <c r="R5" s="4" t="e">
        <f>#REF!+#REF!+#REF!+#REF!+#REF!+#REF!+#REF!+серпень!#REF!+#REF!+жовтень!R5+листопад!R5+грудень!R5</f>
        <v>#REF!</v>
      </c>
      <c r="S5" s="30" t="e">
        <f>SUM(B5:R5)</f>
        <v>#REF!</v>
      </c>
      <c r="T5" s="4" t="e">
        <f>#REF!+#REF!+#REF!+#REF!+#REF!+#REF!+#REF!+серпень!#REF!+#REF!+жовтень!T5+листопад!T5+грудень!T5</f>
        <v>#REF!</v>
      </c>
      <c r="U5" s="4" t="e">
        <f>#REF!+#REF!+#REF!+#REF!+#REF!+#REF!+#REF!+серпень!#REF!+#REF!+жовтень!U5+листопад!U5+грудень!U5</f>
        <v>#REF!</v>
      </c>
      <c r="V5" s="4" t="e">
        <f>#REF!+#REF!+#REF!+#REF!+#REF!+#REF!+#REF!+серпень!#REF!+#REF!+жовтень!V5+листопад!V5+грудень!V5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38" t="e">
        <f>W5/X5</f>
        <v>#REF!</v>
      </c>
      <c r="Z5" s="15">
        <v>6433.7</v>
      </c>
      <c r="AA5" s="38">
        <f aca="true" t="shared" si="1" ref="AA5:AA28">Z5-AB5</f>
        <v>-419.8000000000002</v>
      </c>
      <c r="AB5" s="41">
        <v>6853.5</v>
      </c>
      <c r="AC5" s="12"/>
      <c r="AD5" s="46">
        <v>50393</v>
      </c>
      <c r="AE5" s="43">
        <v>47306</v>
      </c>
      <c r="AF5" s="43">
        <f>AE5-AD5</f>
        <v>-3087</v>
      </c>
      <c r="AG5" s="49"/>
    </row>
    <row r="6" spans="1:33" ht="12.75">
      <c r="A6" s="3">
        <v>3</v>
      </c>
      <c r="B6" s="4" t="e">
        <f>#REF!+#REF!+#REF!+#REF!+#REF!+#REF!+#REF!+серпень!#REF!+#REF!+жовтень!B6+листопад!B6+грудень!B6</f>
        <v>#REF!</v>
      </c>
      <c r="C6" s="4" t="e">
        <f>#REF!+#REF!+#REF!+#REF!+#REF!+#REF!+#REF!+серпень!#REF!+#REF!+жовтень!C6+листопад!C6+грудень!C6</f>
        <v>#REF!</v>
      </c>
      <c r="D6" s="4" t="e">
        <f>#REF!+#REF!+#REF!+#REF!+#REF!+#REF!+#REF!+серпень!#REF!+#REF!+жовтень!D6+листопад!D6+грудень!D6</f>
        <v>#REF!</v>
      </c>
      <c r="E6" s="4" t="e">
        <f>#REF!+#REF!+#REF!+#REF!+#REF!+#REF!+#REF!+серпень!#REF!+#REF!+жовтень!E6+листопад!E6+грудень!E6</f>
        <v>#REF!</v>
      </c>
      <c r="F6" s="4" t="e">
        <f>#REF!+#REF!+#REF!+#REF!+#REF!+#REF!+#REF!+серпень!#REF!+#REF!+жовтень!F6+листопад!F6+грудень!F6</f>
        <v>#REF!</v>
      </c>
      <c r="G6" s="4" t="e">
        <f>#REF!+#REF!+#REF!+#REF!+#REF!+#REF!+#REF!+серпень!#REF!+#REF!+жовтень!G6+листопад!G6+грудень!G6</f>
        <v>#REF!</v>
      </c>
      <c r="H6" s="4" t="e">
        <f>#REF!+#REF!+#REF!+#REF!+#REF!+#REF!+#REF!+серпень!#REF!+#REF!+жовтень!H6+листопад!H6+грудень!H6</f>
        <v>#REF!</v>
      </c>
      <c r="I6" s="4" t="e">
        <f>#REF!+#REF!+#REF!+#REF!+#REF!+#REF!+#REF!+серпень!#REF!+#REF!+жовтень!I6+листопад!I6+грудень!I6</f>
        <v>#REF!</v>
      </c>
      <c r="J6" s="4" t="e">
        <f>#REF!+#REF!+#REF!+#REF!+#REF!+#REF!+#REF!+серпень!#REF!+#REF!+жовтень!J6+листопад!J6+грудень!J6</f>
        <v>#REF!</v>
      </c>
      <c r="K6" s="4" t="e">
        <f>#REF!+#REF!+#REF!+#REF!+#REF!+#REF!+#REF!+серпень!#REF!+#REF!+жовтень!K6+листопад!K6+грудень!K6</f>
        <v>#REF!</v>
      </c>
      <c r="L6" s="4" t="e">
        <f>#REF!+#REF!+#REF!+#REF!+#REF!+#REF!+#REF!+серпень!#REF!+#REF!+жовтень!L6+листопад!L6+грудень!L6</f>
        <v>#REF!</v>
      </c>
      <c r="M6" s="4" t="e">
        <f>#REF!+#REF!+#REF!+#REF!+#REF!+#REF!+#REF!+серпень!#REF!+#REF!+жовтень!M6+листопад!M6+грудень!M6</f>
        <v>#REF!</v>
      </c>
      <c r="N6" s="4" t="e">
        <f>#REF!+#REF!+#REF!+#REF!+#REF!+#REF!+#REF!+серпень!#REF!+#REF!+жовтень!N6+листопад!N6+грудень!N6</f>
        <v>#REF!</v>
      </c>
      <c r="O6" s="4" t="e">
        <f>#REF!+#REF!+#REF!+#REF!+#REF!+#REF!+#REF!+серпень!#REF!+#REF!+жовтень!O6+листопад!O6+грудень!O6</f>
        <v>#REF!</v>
      </c>
      <c r="P6" s="4" t="e">
        <f>#REF!+#REF!+#REF!+#REF!+#REF!+#REF!+#REF!+серпень!#REF!+#REF!+жовтень!P6+листопад!P6+грудень!P6</f>
        <v>#REF!</v>
      </c>
      <c r="Q6" s="4" t="e">
        <f>#REF!+#REF!+#REF!+#REF!+#REF!+#REF!+#REF!+серпень!#REF!+#REF!+жовтень!Q6+листопад!Q6+грудень!Q6</f>
        <v>#REF!</v>
      </c>
      <c r="R6" s="4" t="e">
        <f>#REF!+#REF!+#REF!+#REF!+#REF!+#REF!+#REF!+серпень!#REF!+#REF!+жовтень!R6+листопад!R6+грудень!R6</f>
        <v>#REF!</v>
      </c>
      <c r="S6" s="30" t="e">
        <f aca="true" t="shared" si="2" ref="S6:S27">SUM(B6:R6)</f>
        <v>#REF!</v>
      </c>
      <c r="T6" s="4" t="e">
        <f>#REF!+#REF!+#REF!+#REF!+#REF!+#REF!+#REF!+серпень!#REF!+#REF!+жовтень!T6+листопад!T6+грудень!T6</f>
        <v>#REF!</v>
      </c>
      <c r="U6" s="4" t="e">
        <f>#REF!+#REF!+#REF!+#REF!+#REF!+#REF!+#REF!+серпень!#REF!+#REF!+жовтень!U6+листопад!U6+грудень!U6</f>
        <v>#REF!</v>
      </c>
      <c r="V6" s="4" t="e">
        <f>#REF!+#REF!+#REF!+#REF!+#REF!+#REF!+#REF!+серпень!#REF!+#REF!+жовтень!V6+листопад!V6+грудень!V6</f>
        <v>#REF!</v>
      </c>
      <c r="W6" s="5" t="e">
        <f t="shared" si="0"/>
        <v>#REF!</v>
      </c>
      <c r="X6" s="12">
        <v>118</v>
      </c>
      <c r="Y6" s="38" t="e">
        <f aca="true" t="shared" si="3" ref="Y6:Y62">W6/X6</f>
        <v>#REF!</v>
      </c>
      <c r="Z6" s="15">
        <v>4114.1</v>
      </c>
      <c r="AA6" s="38">
        <f t="shared" si="1"/>
        <v>102.30000000000018</v>
      </c>
      <c r="AB6" s="41">
        <v>4011.8</v>
      </c>
      <c r="AC6" s="12"/>
      <c r="AD6" s="46">
        <v>33998</v>
      </c>
      <c r="AE6" s="43">
        <v>34865</v>
      </c>
      <c r="AF6" s="43">
        <f aca="true" t="shared" si="4" ref="AF6:AF28">AE6-AD6</f>
        <v>867</v>
      </c>
      <c r="AG6" s="49"/>
    </row>
    <row r="7" spans="1:33" ht="12.75">
      <c r="A7" s="3">
        <v>4</v>
      </c>
      <c r="B7" s="4" t="e">
        <f>#REF!+#REF!+#REF!+#REF!+#REF!+#REF!+#REF!+серпень!#REF!+#REF!+жовтень!B7+листопад!B7+грудень!B7</f>
        <v>#REF!</v>
      </c>
      <c r="C7" s="4" t="e">
        <f>#REF!+#REF!+#REF!+#REF!+#REF!+#REF!+#REF!+серпень!#REF!+#REF!+жовтень!C7+листопад!C7+грудень!C7</f>
        <v>#REF!</v>
      </c>
      <c r="D7" s="4" t="e">
        <f>#REF!+#REF!+#REF!+#REF!+#REF!+#REF!+#REF!+серпень!#REF!+#REF!+жовтень!D7+листопад!D7+грудень!D7</f>
        <v>#REF!</v>
      </c>
      <c r="E7" s="4" t="e">
        <f>#REF!+#REF!+#REF!+#REF!+#REF!+#REF!+#REF!+серпень!#REF!+#REF!+жовтень!E7+листопад!E7+грудень!E7</f>
        <v>#REF!</v>
      </c>
      <c r="F7" s="4" t="e">
        <f>#REF!+#REF!+#REF!+#REF!+#REF!+#REF!+#REF!+серпень!#REF!+#REF!+жовтень!F7+листопад!F7+грудень!F7</f>
        <v>#REF!</v>
      </c>
      <c r="G7" s="4" t="e">
        <f>#REF!+#REF!+#REF!+#REF!+#REF!+#REF!+#REF!+серпень!#REF!+#REF!+жовтень!G7+листопад!G7+грудень!G7</f>
        <v>#REF!</v>
      </c>
      <c r="H7" s="4" t="e">
        <f>#REF!+#REF!+#REF!+#REF!+#REF!+#REF!+#REF!+серпень!#REF!+#REF!+жовтень!H7+листопад!H7+грудень!H7</f>
        <v>#REF!</v>
      </c>
      <c r="I7" s="4" t="e">
        <f>#REF!+#REF!+#REF!+#REF!+#REF!+#REF!+#REF!+серпень!#REF!+#REF!+жовтень!I7+листопад!I7+грудень!I7</f>
        <v>#REF!</v>
      </c>
      <c r="J7" s="4" t="e">
        <f>#REF!+#REF!+#REF!+#REF!+#REF!+#REF!+#REF!+серпень!#REF!+#REF!+жовтень!J7+листопад!J7+грудень!J7</f>
        <v>#REF!</v>
      </c>
      <c r="K7" s="4" t="e">
        <f>#REF!+#REF!+#REF!+#REF!+#REF!+#REF!+#REF!+серпень!#REF!+#REF!+жовтень!K7+листопад!K7+грудень!K7</f>
        <v>#REF!</v>
      </c>
      <c r="L7" s="4" t="e">
        <f>#REF!+#REF!+#REF!+#REF!+#REF!+#REF!+#REF!+серпень!#REF!+#REF!+жовтень!L7+листопад!L7+грудень!L7</f>
        <v>#REF!</v>
      </c>
      <c r="M7" s="4" t="e">
        <f>#REF!+#REF!+#REF!+#REF!+#REF!+#REF!+#REF!+серпень!#REF!+#REF!+жовтень!M7+листопад!M7+грудень!M7</f>
        <v>#REF!</v>
      </c>
      <c r="N7" s="4" t="e">
        <f>#REF!+#REF!+#REF!+#REF!+#REF!+#REF!+#REF!+серпень!#REF!+#REF!+жовтень!N7+листопад!N7+грудень!N7</f>
        <v>#REF!</v>
      </c>
      <c r="O7" s="4" t="e">
        <f>#REF!+#REF!+#REF!+#REF!+#REF!+#REF!+#REF!+серпень!#REF!+#REF!+жовтень!O7+листопад!O7+грудень!O7</f>
        <v>#REF!</v>
      </c>
      <c r="P7" s="4" t="e">
        <f>#REF!+#REF!+#REF!+#REF!+#REF!+#REF!+#REF!+серпень!#REF!+#REF!+жовтень!P7+листопад!P7+грудень!P7</f>
        <v>#REF!</v>
      </c>
      <c r="Q7" s="4" t="e">
        <f>#REF!+#REF!+#REF!+#REF!+#REF!+#REF!+#REF!+серпень!#REF!+#REF!+жовтень!Q7+листопад!Q7+грудень!Q7</f>
        <v>#REF!</v>
      </c>
      <c r="R7" s="4" t="e">
        <f>#REF!+#REF!+#REF!+#REF!+#REF!+#REF!+#REF!+серпень!#REF!+#REF!+жовтень!R7+листопад!R7+грудень!R7</f>
        <v>#REF!</v>
      </c>
      <c r="S7" s="30" t="e">
        <f t="shared" si="2"/>
        <v>#REF!</v>
      </c>
      <c r="T7" s="4" t="e">
        <f>#REF!+#REF!+#REF!+#REF!+#REF!+#REF!+#REF!+серпень!#REF!+#REF!+жовтень!T7+листопад!T7+грудень!T7</f>
        <v>#REF!</v>
      </c>
      <c r="U7" s="4" t="e">
        <f>#REF!+#REF!+#REF!+#REF!+#REF!+#REF!+#REF!+серпень!#REF!+#REF!+жовтень!U7+листопад!U7+грудень!U7</f>
        <v>#REF!</v>
      </c>
      <c r="V7" s="4" t="e">
        <f>#REF!+#REF!+#REF!+#REF!+#REF!+#REF!+#REF!+серпень!#REF!+#REF!+жовтень!V7+листопад!V7+грудень!V7</f>
        <v>#REF!</v>
      </c>
      <c r="W7" s="5" t="e">
        <f t="shared" si="0"/>
        <v>#REF!</v>
      </c>
      <c r="X7" s="12">
        <v>91</v>
      </c>
      <c r="Y7" s="38" t="e">
        <f t="shared" si="3"/>
        <v>#REF!</v>
      </c>
      <c r="Z7" s="15">
        <v>4769.9</v>
      </c>
      <c r="AA7" s="38">
        <f t="shared" si="1"/>
        <v>356.2999999999993</v>
      </c>
      <c r="AB7" s="41">
        <v>4413.6</v>
      </c>
      <c r="AC7" s="12"/>
      <c r="AD7" s="46">
        <v>48501</v>
      </c>
      <c r="AE7" s="43">
        <v>52416</v>
      </c>
      <c r="AF7" s="43">
        <f t="shared" si="4"/>
        <v>3915</v>
      </c>
      <c r="AG7" s="49"/>
    </row>
    <row r="8" spans="1:33" ht="12.75">
      <c r="A8" s="3">
        <v>5</v>
      </c>
      <c r="B8" s="4" t="e">
        <f>#REF!+#REF!+#REF!+#REF!+#REF!+#REF!+#REF!+серпень!#REF!+#REF!+жовтень!B8+листопад!B8+грудень!B8</f>
        <v>#REF!</v>
      </c>
      <c r="C8" s="4" t="e">
        <f>#REF!+#REF!+#REF!+#REF!+#REF!+#REF!+#REF!+серпень!#REF!+#REF!+жовтень!C8+листопад!C8+грудень!C8</f>
        <v>#REF!</v>
      </c>
      <c r="D8" s="4" t="e">
        <f>#REF!+#REF!+#REF!+#REF!+#REF!+#REF!+#REF!+серпень!#REF!+#REF!+жовтень!D8+листопад!D8+грудень!D8</f>
        <v>#REF!</v>
      </c>
      <c r="E8" s="4" t="e">
        <f>#REF!+#REF!+#REF!+#REF!+#REF!+#REF!+#REF!+серпень!#REF!+#REF!+жовтень!E8+листопад!E8+грудень!E8</f>
        <v>#REF!</v>
      </c>
      <c r="F8" s="4" t="e">
        <f>#REF!+#REF!+#REF!+#REF!+#REF!+#REF!+#REF!+серпень!#REF!+#REF!+жовтень!F8+листопад!F8+грудень!F8</f>
        <v>#REF!</v>
      </c>
      <c r="G8" s="4" t="e">
        <f>#REF!+#REF!+#REF!+#REF!+#REF!+#REF!+#REF!+серпень!#REF!+#REF!+жовтень!G8+листопад!G8+грудень!G8</f>
        <v>#REF!</v>
      </c>
      <c r="H8" s="4" t="e">
        <f>#REF!+#REF!+#REF!+#REF!+#REF!+#REF!+#REF!+серпень!#REF!+#REF!+жовтень!H8+листопад!H8+грудень!H8</f>
        <v>#REF!</v>
      </c>
      <c r="I8" s="4" t="e">
        <f>#REF!+#REF!+#REF!+#REF!+#REF!+#REF!+#REF!+серпень!#REF!+#REF!+жовтень!I8+листопад!I8+грудень!I8</f>
        <v>#REF!</v>
      </c>
      <c r="J8" s="4" t="e">
        <f>#REF!+#REF!+#REF!+#REF!+#REF!+#REF!+#REF!+серпень!#REF!+#REF!+жовтень!J8+листопад!J8+грудень!J8</f>
        <v>#REF!</v>
      </c>
      <c r="K8" s="4" t="e">
        <f>#REF!+#REF!+#REF!+#REF!+#REF!+#REF!+#REF!+серпень!#REF!+#REF!+жовтень!K8+листопад!K8+грудень!K8</f>
        <v>#REF!</v>
      </c>
      <c r="L8" s="4" t="e">
        <f>#REF!+#REF!+#REF!+#REF!+#REF!+#REF!+#REF!+серпень!#REF!+#REF!+жовтень!L8+листопад!L8+грудень!L8</f>
        <v>#REF!</v>
      </c>
      <c r="M8" s="4" t="e">
        <f>#REF!+#REF!+#REF!+#REF!+#REF!+#REF!+#REF!+серпень!#REF!+#REF!+жовтень!M8+листопад!M8+грудень!M8</f>
        <v>#REF!</v>
      </c>
      <c r="N8" s="4" t="e">
        <f>#REF!+#REF!+#REF!+#REF!+#REF!+#REF!+#REF!+серпень!#REF!+#REF!+жовтень!N8+листопад!N8+грудень!N8</f>
        <v>#REF!</v>
      </c>
      <c r="O8" s="4" t="e">
        <f>#REF!+#REF!+#REF!+#REF!+#REF!+#REF!+#REF!+серпень!#REF!+#REF!+жовтень!O8+листопад!O8+грудень!O8</f>
        <v>#REF!</v>
      </c>
      <c r="P8" s="4" t="e">
        <f>#REF!+#REF!+#REF!+#REF!+#REF!+#REF!+#REF!+серпень!#REF!+#REF!+жовтень!P8+листопад!P8+грудень!P8</f>
        <v>#REF!</v>
      </c>
      <c r="Q8" s="4" t="e">
        <f>#REF!+#REF!+#REF!+#REF!+#REF!+#REF!+#REF!+серпень!#REF!+#REF!+жовтень!Q8+листопад!Q8+грудень!Q8</f>
        <v>#REF!</v>
      </c>
      <c r="R8" s="4" t="e">
        <f>#REF!+#REF!+#REF!+#REF!+#REF!+#REF!+#REF!+серпень!#REF!+#REF!+жовтень!R8+листопад!R8+грудень!R8</f>
        <v>#REF!</v>
      </c>
      <c r="S8" s="30" t="e">
        <f t="shared" si="2"/>
        <v>#REF!</v>
      </c>
      <c r="T8" s="4" t="e">
        <f>#REF!+#REF!+#REF!+#REF!+#REF!+#REF!+#REF!+серпень!#REF!+#REF!+жовтень!T8+листопад!T8+грудень!T8</f>
        <v>#REF!</v>
      </c>
      <c r="U8" s="4" t="e">
        <f>#REF!+#REF!+#REF!+#REF!+#REF!+#REF!+#REF!+серпень!#REF!+#REF!+жовтень!U8+листопад!U8+грудень!U8</f>
        <v>#REF!</v>
      </c>
      <c r="V8" s="4" t="e">
        <f>#REF!+#REF!+#REF!+#REF!+#REF!+#REF!+#REF!+серпень!#REF!+#REF!+жовтень!V8+листопад!V8+грудень!V8</f>
        <v>#REF!</v>
      </c>
      <c r="W8" s="5" t="e">
        <f t="shared" si="0"/>
        <v>#REF!</v>
      </c>
      <c r="X8" s="12">
        <v>145</v>
      </c>
      <c r="Y8" s="38" t="e">
        <f t="shared" si="3"/>
        <v>#REF!</v>
      </c>
      <c r="Z8" s="15">
        <v>10377.7</v>
      </c>
      <c r="AA8" s="38">
        <f t="shared" si="1"/>
        <v>91.60000000000036</v>
      </c>
      <c r="AB8" s="41">
        <v>10286.1</v>
      </c>
      <c r="AC8" s="12"/>
      <c r="AD8" s="46">
        <v>70938</v>
      </c>
      <c r="AE8" s="43">
        <v>71571</v>
      </c>
      <c r="AF8" s="43">
        <f t="shared" si="4"/>
        <v>633</v>
      </c>
      <c r="AG8" s="49"/>
    </row>
    <row r="9" spans="1:33" ht="12.75">
      <c r="A9" s="3">
        <v>6</v>
      </c>
      <c r="B9" s="4" t="e">
        <f>#REF!+#REF!+#REF!+#REF!+#REF!+#REF!+#REF!+серпень!#REF!+#REF!+жовтень!B9+листопад!B9+грудень!B9</f>
        <v>#REF!</v>
      </c>
      <c r="C9" s="4" t="e">
        <f>#REF!+#REF!+#REF!+#REF!+#REF!+#REF!+#REF!+серпень!#REF!+#REF!+жовтень!C9+листопад!C9+грудень!C9</f>
        <v>#REF!</v>
      </c>
      <c r="D9" s="4" t="e">
        <f>#REF!+#REF!+#REF!+#REF!+#REF!+#REF!+#REF!+серпень!#REF!+#REF!+жовтень!D9+листопад!D9+грудень!D9</f>
        <v>#REF!</v>
      </c>
      <c r="E9" s="4" t="e">
        <f>#REF!+#REF!+#REF!+#REF!+#REF!+#REF!+#REF!+серпень!#REF!+#REF!+жовтень!E9+листопад!E9+грудень!E9</f>
        <v>#REF!</v>
      </c>
      <c r="F9" s="4" t="e">
        <f>#REF!+#REF!+#REF!+#REF!+#REF!+#REF!+#REF!+серпень!#REF!+#REF!+жовтень!F9+листопад!F9+грудень!F9</f>
        <v>#REF!</v>
      </c>
      <c r="G9" s="4" t="e">
        <f>#REF!+#REF!+#REF!+#REF!+#REF!+#REF!+#REF!+серпень!#REF!+#REF!+жовтень!G9+листопад!G9+грудень!G9</f>
        <v>#REF!</v>
      </c>
      <c r="H9" s="4" t="e">
        <f>#REF!+#REF!+#REF!+#REF!+#REF!+#REF!+#REF!+серпень!#REF!+#REF!+жовтень!H9+листопад!H9+грудень!H9</f>
        <v>#REF!</v>
      </c>
      <c r="I9" s="4" t="e">
        <f>#REF!+#REF!+#REF!+#REF!+#REF!+#REF!+#REF!+серпень!#REF!+#REF!+жовтень!I9+листопад!I9+грудень!I9</f>
        <v>#REF!</v>
      </c>
      <c r="J9" s="4" t="e">
        <f>#REF!+#REF!+#REF!+#REF!+#REF!+#REF!+#REF!+серпень!#REF!+#REF!+жовтень!J9+листопад!J9+грудень!J9</f>
        <v>#REF!</v>
      </c>
      <c r="K9" s="4" t="e">
        <f>#REF!+#REF!+#REF!+#REF!+#REF!+#REF!+#REF!+серпень!#REF!+#REF!+жовтень!K9+листопад!K9+грудень!K9</f>
        <v>#REF!</v>
      </c>
      <c r="L9" s="4" t="e">
        <f>#REF!+#REF!+#REF!+#REF!+#REF!+#REF!+#REF!+серпень!#REF!+#REF!+жовтень!L9+листопад!L9+грудень!L9</f>
        <v>#REF!</v>
      </c>
      <c r="M9" s="4" t="e">
        <f>#REF!+#REF!+#REF!+#REF!+#REF!+#REF!+#REF!+серпень!#REF!+#REF!+жовтень!M9+листопад!M9+грудень!M9</f>
        <v>#REF!</v>
      </c>
      <c r="N9" s="4" t="e">
        <f>#REF!+#REF!+#REF!+#REF!+#REF!+#REF!+#REF!+серпень!#REF!+#REF!+жовтень!N9+листопад!N9+грудень!N9</f>
        <v>#REF!</v>
      </c>
      <c r="O9" s="4" t="e">
        <f>#REF!+#REF!+#REF!+#REF!+#REF!+#REF!+#REF!+серпень!#REF!+#REF!+жовтень!O9+листопад!O9+грудень!O9</f>
        <v>#REF!</v>
      </c>
      <c r="P9" s="4" t="e">
        <f>#REF!+#REF!+#REF!+#REF!+#REF!+#REF!+#REF!+серпень!#REF!+#REF!+жовтень!P9+листопад!P9+грудень!P9</f>
        <v>#REF!</v>
      </c>
      <c r="Q9" s="4" t="e">
        <f>#REF!+#REF!+#REF!+#REF!+#REF!+#REF!+#REF!+серпень!#REF!+#REF!+жовтень!Q9+листопад!Q9+грудень!Q9</f>
        <v>#REF!</v>
      </c>
      <c r="R9" s="4" t="e">
        <f>#REF!+#REF!+#REF!+#REF!+#REF!+#REF!+#REF!+серпень!#REF!+#REF!+жовтень!R9+листопад!R9+грудень!R9</f>
        <v>#REF!</v>
      </c>
      <c r="S9" s="30" t="e">
        <f t="shared" si="2"/>
        <v>#REF!</v>
      </c>
      <c r="T9" s="4" t="e">
        <f>#REF!+#REF!+#REF!+#REF!+#REF!+#REF!+#REF!+серпень!#REF!+#REF!+жовтень!T9+листопад!T9+грудень!T9</f>
        <v>#REF!</v>
      </c>
      <c r="U9" s="4" t="e">
        <f>#REF!+#REF!+#REF!+#REF!+#REF!+#REF!+#REF!+серпень!#REF!+#REF!+жовтень!U9+листопад!U9+грудень!U9</f>
        <v>#REF!</v>
      </c>
      <c r="V9" s="4" t="e">
        <f>#REF!+#REF!+#REF!+#REF!+#REF!+#REF!+#REF!+серпень!#REF!+#REF!+жовтень!V9+листопад!V9+грудень!V9</f>
        <v>#REF!</v>
      </c>
      <c r="W9" s="5" t="e">
        <f t="shared" si="0"/>
        <v>#REF!</v>
      </c>
      <c r="X9" s="12">
        <v>136</v>
      </c>
      <c r="Y9" s="38" t="e">
        <f t="shared" si="3"/>
        <v>#REF!</v>
      </c>
      <c r="Z9" s="15">
        <v>6192.8</v>
      </c>
      <c r="AA9" s="38">
        <f t="shared" si="1"/>
        <v>-21.199999999999818</v>
      </c>
      <c r="AB9" s="41">
        <v>6214</v>
      </c>
      <c r="AC9" s="12"/>
      <c r="AD9" s="46">
        <v>45691</v>
      </c>
      <c r="AE9" s="43">
        <v>45535</v>
      </c>
      <c r="AF9" s="43">
        <f t="shared" si="4"/>
        <v>-156</v>
      </c>
      <c r="AG9" s="49"/>
    </row>
    <row r="10" spans="1:33" ht="12.75">
      <c r="A10" s="3">
        <v>11</v>
      </c>
      <c r="B10" s="4" t="e">
        <f>#REF!+#REF!+#REF!+#REF!+#REF!+#REF!+#REF!+серпень!#REF!+#REF!+жовтень!B10+листопад!B10+грудень!B10</f>
        <v>#REF!</v>
      </c>
      <c r="C10" s="4" t="e">
        <f>#REF!+#REF!+#REF!+#REF!+#REF!+#REF!+#REF!+серпень!#REF!+#REF!+жовтень!C10+листопад!C10+грудень!C10</f>
        <v>#REF!</v>
      </c>
      <c r="D10" s="4" t="e">
        <f>#REF!+#REF!+#REF!+#REF!+#REF!+#REF!+#REF!+серпень!#REF!+#REF!+жовтень!D10+листопад!D10+грудень!D10</f>
        <v>#REF!</v>
      </c>
      <c r="E10" s="4" t="e">
        <f>#REF!+#REF!+#REF!+#REF!+#REF!+#REF!+#REF!+серпень!#REF!+#REF!+жовтень!E10+листопад!E10+грудень!E10</f>
        <v>#REF!</v>
      </c>
      <c r="F10" s="4" t="e">
        <f>#REF!+#REF!+#REF!+#REF!+#REF!+#REF!+#REF!+серпень!#REF!+#REF!+жовтень!F10+листопад!F10+грудень!F10</f>
        <v>#REF!</v>
      </c>
      <c r="G10" s="4" t="e">
        <f>#REF!+#REF!+#REF!+#REF!+#REF!+#REF!+#REF!+серпень!#REF!+#REF!+жовтень!G10+листопад!G10+грудень!G10</f>
        <v>#REF!</v>
      </c>
      <c r="H10" s="4" t="e">
        <f>#REF!+#REF!+#REF!+#REF!+#REF!+#REF!+#REF!+серпень!#REF!+#REF!+жовтень!H10+листопад!H10+грудень!H10</f>
        <v>#REF!</v>
      </c>
      <c r="I10" s="4" t="e">
        <f>#REF!+#REF!+#REF!+#REF!+#REF!+#REF!+#REF!+серпень!#REF!+#REF!+жовтень!I10+листопад!I10+грудень!I10</f>
        <v>#REF!</v>
      </c>
      <c r="J10" s="4" t="e">
        <f>#REF!+#REF!+#REF!+#REF!+#REF!+#REF!+#REF!+серпень!#REF!+#REF!+жовтень!J10+листопад!J10+грудень!J10</f>
        <v>#REF!</v>
      </c>
      <c r="K10" s="4" t="e">
        <f>#REF!+#REF!+#REF!+#REF!+#REF!+#REF!+#REF!+серпень!#REF!+#REF!+жовтень!K10+листопад!K10+грудень!K10</f>
        <v>#REF!</v>
      </c>
      <c r="L10" s="4" t="e">
        <f>#REF!+#REF!+#REF!+#REF!+#REF!+#REF!+#REF!+серпень!#REF!+#REF!+жовтень!L10+листопад!L10+грудень!L10</f>
        <v>#REF!</v>
      </c>
      <c r="M10" s="4" t="e">
        <f>#REF!+#REF!+#REF!+#REF!+#REF!+#REF!+#REF!+серпень!#REF!+#REF!+жовтень!M10+листопад!M10+грудень!M10</f>
        <v>#REF!</v>
      </c>
      <c r="N10" s="4" t="e">
        <f>#REF!+#REF!+#REF!+#REF!+#REF!+#REF!+#REF!+серпень!#REF!+#REF!+жовтень!N10+листопад!N10+грудень!N10</f>
        <v>#REF!</v>
      </c>
      <c r="O10" s="4" t="e">
        <f>#REF!+#REF!+#REF!+#REF!+#REF!+#REF!+#REF!+серпень!#REF!+#REF!+жовтень!O10+листопад!O10+грудень!O10</f>
        <v>#REF!</v>
      </c>
      <c r="P10" s="4" t="e">
        <f>#REF!+#REF!+#REF!+#REF!+#REF!+#REF!+#REF!+серпень!#REF!+#REF!+жовтень!P10+листопад!P10+грудень!P10</f>
        <v>#REF!</v>
      </c>
      <c r="Q10" s="4" t="e">
        <f>#REF!+#REF!+#REF!+#REF!+#REF!+#REF!+#REF!+серпень!#REF!+#REF!+жовтень!Q10+листопад!Q10+грудень!Q10</f>
        <v>#REF!</v>
      </c>
      <c r="R10" s="4" t="e">
        <f>#REF!+#REF!+#REF!+#REF!+#REF!+#REF!+#REF!+серпень!#REF!+#REF!+жовтень!R10+листопад!R10+грудень!R10</f>
        <v>#REF!</v>
      </c>
      <c r="S10" s="30" t="e">
        <f t="shared" si="2"/>
        <v>#REF!</v>
      </c>
      <c r="T10" s="4" t="e">
        <f>#REF!+#REF!+#REF!+#REF!+#REF!+#REF!+#REF!+серпень!#REF!+#REF!+жовтень!T10+листопад!T10+грудень!T10</f>
        <v>#REF!</v>
      </c>
      <c r="U10" s="4" t="e">
        <f>#REF!+#REF!+#REF!+#REF!+#REF!+#REF!+#REF!+серпень!#REF!+#REF!+жовтень!U10+листопад!U10+грудень!U10</f>
        <v>#REF!</v>
      </c>
      <c r="V10" s="4" t="e">
        <f>#REF!+#REF!+#REF!+#REF!+#REF!+#REF!+#REF!+серпень!#REF!+#REF!+жовтень!V10+листопад!V10+грудень!V10</f>
        <v>#REF!</v>
      </c>
      <c r="W10" s="5" t="e">
        <f t="shared" si="0"/>
        <v>#REF!</v>
      </c>
      <c r="X10" s="12">
        <v>28</v>
      </c>
      <c r="Y10" s="38" t="e">
        <f t="shared" si="3"/>
        <v>#REF!</v>
      </c>
      <c r="Z10" s="15">
        <v>2598.3</v>
      </c>
      <c r="AA10" s="38">
        <f t="shared" si="1"/>
        <v>-25.399999999999636</v>
      </c>
      <c r="AB10" s="41">
        <v>2623.7</v>
      </c>
      <c r="AC10" s="12"/>
      <c r="AD10" s="46">
        <v>93704</v>
      </c>
      <c r="AE10" s="43">
        <v>92797</v>
      </c>
      <c r="AF10" s="43">
        <f t="shared" si="4"/>
        <v>-907</v>
      </c>
      <c r="AG10" s="49"/>
    </row>
    <row r="11" spans="1:33" ht="12.75">
      <c r="A11" s="3">
        <v>12</v>
      </c>
      <c r="B11" s="4" t="e">
        <f>#REF!+#REF!+#REF!+#REF!+#REF!+#REF!+#REF!+серпень!#REF!+#REF!+жовтень!B11+листопад!B11+грудень!B11</f>
        <v>#REF!</v>
      </c>
      <c r="C11" s="4" t="e">
        <f>#REF!+#REF!+#REF!+#REF!+#REF!+#REF!+#REF!+серпень!#REF!+#REF!+жовтень!C11+листопад!C11+грудень!C11</f>
        <v>#REF!</v>
      </c>
      <c r="D11" s="4" t="e">
        <f>#REF!+#REF!+#REF!+#REF!+#REF!+#REF!+#REF!+серпень!#REF!+#REF!+жовтень!D11+листопад!D11+грудень!D11</f>
        <v>#REF!</v>
      </c>
      <c r="E11" s="4" t="e">
        <f>#REF!+#REF!+#REF!+#REF!+#REF!+#REF!+#REF!+серпень!#REF!+#REF!+жовтень!E11+листопад!E11+грудень!E11</f>
        <v>#REF!</v>
      </c>
      <c r="F11" s="4" t="e">
        <f>#REF!+#REF!+#REF!+#REF!+#REF!+#REF!+#REF!+серпень!#REF!+#REF!+жовтень!F11+листопад!F11+грудень!F11</f>
        <v>#REF!</v>
      </c>
      <c r="G11" s="4" t="e">
        <f>#REF!+#REF!+#REF!+#REF!+#REF!+#REF!+#REF!+серпень!#REF!+#REF!+жовтень!G11+листопад!G11+грудень!G11</f>
        <v>#REF!</v>
      </c>
      <c r="H11" s="4" t="e">
        <f>#REF!+#REF!+#REF!+#REF!+#REF!+#REF!+#REF!+серпень!#REF!+#REF!+жовтень!H11+листопад!H11+грудень!H11</f>
        <v>#REF!</v>
      </c>
      <c r="I11" s="4" t="e">
        <f>#REF!+#REF!+#REF!+#REF!+#REF!+#REF!+#REF!+серпень!#REF!+#REF!+жовтень!I11+листопад!I11+грудень!I11</f>
        <v>#REF!</v>
      </c>
      <c r="J11" s="4" t="e">
        <f>#REF!+#REF!+#REF!+#REF!+#REF!+#REF!+#REF!+серпень!#REF!+#REF!+жовтень!J11+листопад!J11+грудень!J11</f>
        <v>#REF!</v>
      </c>
      <c r="K11" s="4" t="e">
        <f>#REF!+#REF!+#REF!+#REF!+#REF!+#REF!+#REF!+серпень!#REF!+#REF!+жовтень!K11+листопад!K11+грудень!K11</f>
        <v>#REF!</v>
      </c>
      <c r="L11" s="4" t="e">
        <f>#REF!+#REF!+#REF!+#REF!+#REF!+#REF!+#REF!+серпень!#REF!+#REF!+жовтень!L11+листопад!L11+грудень!L11</f>
        <v>#REF!</v>
      </c>
      <c r="M11" s="4" t="e">
        <f>#REF!+#REF!+#REF!+#REF!+#REF!+#REF!+#REF!+серпень!#REF!+#REF!+жовтень!M11+листопад!M11+грудень!M11</f>
        <v>#REF!</v>
      </c>
      <c r="N11" s="4" t="e">
        <f>#REF!+#REF!+#REF!+#REF!+#REF!+#REF!+#REF!+серпень!#REF!+#REF!+жовтень!N11+листопад!N11+грудень!N11</f>
        <v>#REF!</v>
      </c>
      <c r="O11" s="4" t="e">
        <f>#REF!+#REF!+#REF!+#REF!+#REF!+#REF!+#REF!+серпень!#REF!+#REF!+жовтень!O11+листопад!O11+грудень!O11</f>
        <v>#REF!</v>
      </c>
      <c r="P11" s="4" t="e">
        <f>#REF!+#REF!+#REF!+#REF!+#REF!+#REF!+#REF!+серпень!#REF!+#REF!+жовтень!P11+листопад!P11+грудень!P11</f>
        <v>#REF!</v>
      </c>
      <c r="Q11" s="4" t="e">
        <f>#REF!+#REF!+#REF!+#REF!+#REF!+#REF!+#REF!+серпень!#REF!+#REF!+жовтень!Q11+листопад!Q11+грудень!Q11</f>
        <v>#REF!</v>
      </c>
      <c r="R11" s="4" t="e">
        <f>#REF!+#REF!+#REF!+#REF!+#REF!+#REF!+#REF!+серпень!#REF!+#REF!+жовтень!R11+листопад!R11+грудень!R11</f>
        <v>#REF!</v>
      </c>
      <c r="S11" s="30" t="e">
        <f t="shared" si="2"/>
        <v>#REF!</v>
      </c>
      <c r="T11" s="4" t="e">
        <f>#REF!+#REF!+#REF!+#REF!+#REF!+#REF!+#REF!+серпень!#REF!+#REF!+жовтень!T11+листопад!T11+грудень!T11</f>
        <v>#REF!</v>
      </c>
      <c r="U11" s="4" t="e">
        <f>#REF!+#REF!+#REF!+#REF!+#REF!+#REF!+#REF!+серпень!#REF!+#REF!+жовтень!U11+листопад!U11+грудень!U11</f>
        <v>#REF!</v>
      </c>
      <c r="V11" s="4" t="e">
        <f>#REF!+#REF!+#REF!+#REF!+#REF!+#REF!+#REF!+серпень!#REF!+#REF!+жовтень!V11+листопад!V11+грудень!V11</f>
        <v>#REF!</v>
      </c>
      <c r="W11" s="5" t="e">
        <f t="shared" si="0"/>
        <v>#REF!</v>
      </c>
      <c r="X11" s="12">
        <v>126</v>
      </c>
      <c r="Y11" s="38" t="e">
        <f t="shared" si="3"/>
        <v>#REF!</v>
      </c>
      <c r="Z11" s="15">
        <v>6209.4</v>
      </c>
      <c r="AA11" s="38">
        <f t="shared" si="1"/>
        <v>64.39999999999964</v>
      </c>
      <c r="AB11" s="41">
        <v>6145</v>
      </c>
      <c r="AC11" s="12"/>
      <c r="AD11" s="46">
        <v>48770</v>
      </c>
      <c r="AE11" s="43">
        <v>49281</v>
      </c>
      <c r="AF11" s="43">
        <f t="shared" si="4"/>
        <v>511</v>
      </c>
      <c r="AG11" s="49"/>
    </row>
    <row r="12" spans="1:33" ht="12.75">
      <c r="A12" s="3">
        <v>13</v>
      </c>
      <c r="B12" s="4" t="e">
        <f>#REF!+#REF!+#REF!+#REF!+#REF!+#REF!+#REF!+серпень!#REF!+#REF!+жовтень!B12+листопад!B12+грудень!B12</f>
        <v>#REF!</v>
      </c>
      <c r="C12" s="4" t="e">
        <f>#REF!+#REF!+#REF!+#REF!+#REF!+#REF!+#REF!+серпень!#REF!+#REF!+жовтень!C12+листопад!C12+грудень!C12</f>
        <v>#REF!</v>
      </c>
      <c r="D12" s="4" t="e">
        <f>#REF!+#REF!+#REF!+#REF!+#REF!+#REF!+#REF!+серпень!#REF!+#REF!+жовтень!D12+листопад!D12+грудень!D12</f>
        <v>#REF!</v>
      </c>
      <c r="E12" s="4" t="e">
        <f>#REF!+#REF!+#REF!+#REF!+#REF!+#REF!+#REF!+серпень!#REF!+#REF!+жовтень!E12+листопад!E12+грудень!E12</f>
        <v>#REF!</v>
      </c>
      <c r="F12" s="4" t="e">
        <f>#REF!+#REF!+#REF!+#REF!+#REF!+#REF!+#REF!+серпень!#REF!+#REF!+жовтень!F12+листопад!F12+грудень!F12</f>
        <v>#REF!</v>
      </c>
      <c r="G12" s="4" t="e">
        <f>#REF!+#REF!+#REF!+#REF!+#REF!+#REF!+#REF!+серпень!#REF!+#REF!+жовтень!G12+листопад!G12+грудень!G12</f>
        <v>#REF!</v>
      </c>
      <c r="H12" s="4" t="e">
        <f>#REF!+#REF!+#REF!+#REF!+#REF!+#REF!+#REF!+серпень!#REF!+#REF!+жовтень!H12+листопад!H12+грудень!H12</f>
        <v>#REF!</v>
      </c>
      <c r="I12" s="4" t="e">
        <f>#REF!+#REF!+#REF!+#REF!+#REF!+#REF!+#REF!+серпень!#REF!+#REF!+жовтень!I12+листопад!I12+грудень!I12</f>
        <v>#REF!</v>
      </c>
      <c r="J12" s="4" t="e">
        <f>#REF!+#REF!+#REF!+#REF!+#REF!+#REF!+#REF!+серпень!#REF!+#REF!+жовтень!J12+листопад!J12+грудень!J12</f>
        <v>#REF!</v>
      </c>
      <c r="K12" s="4" t="e">
        <f>#REF!+#REF!+#REF!+#REF!+#REF!+#REF!+#REF!+серпень!#REF!+#REF!+жовтень!K12+листопад!K12+грудень!K12</f>
        <v>#REF!</v>
      </c>
      <c r="L12" s="4" t="e">
        <f>#REF!+#REF!+#REF!+#REF!+#REF!+#REF!+#REF!+серпень!#REF!+#REF!+жовтень!L12+листопад!L12+грудень!L12</f>
        <v>#REF!</v>
      </c>
      <c r="M12" s="4" t="e">
        <f>#REF!+#REF!+#REF!+#REF!+#REF!+#REF!+#REF!+серпень!#REF!+#REF!+жовтень!M12+листопад!M12+грудень!M12</f>
        <v>#REF!</v>
      </c>
      <c r="N12" s="4" t="e">
        <f>#REF!+#REF!+#REF!+#REF!+#REF!+#REF!+#REF!+серпень!#REF!+#REF!+жовтень!N12+листопад!N12+грудень!N12</f>
        <v>#REF!</v>
      </c>
      <c r="O12" s="4" t="e">
        <f>#REF!+#REF!+#REF!+#REF!+#REF!+#REF!+#REF!+серпень!#REF!+#REF!+жовтень!O12+листопад!O12+грудень!O12</f>
        <v>#REF!</v>
      </c>
      <c r="P12" s="4" t="e">
        <f>#REF!+#REF!+#REF!+#REF!+#REF!+#REF!+#REF!+серпень!#REF!+#REF!+жовтень!P12+листопад!P12+грудень!P12</f>
        <v>#REF!</v>
      </c>
      <c r="Q12" s="4" t="e">
        <f>#REF!+#REF!+#REF!+#REF!+#REF!+#REF!+#REF!+серпень!#REF!+#REF!+жовтень!Q12+листопад!Q12+грудень!Q12</f>
        <v>#REF!</v>
      </c>
      <c r="R12" s="4" t="e">
        <f>#REF!+#REF!+#REF!+#REF!+#REF!+#REF!+#REF!+серпень!#REF!+#REF!+жовтень!R12+листопад!R12+грудень!R12</f>
        <v>#REF!</v>
      </c>
      <c r="S12" s="30" t="e">
        <f t="shared" si="2"/>
        <v>#REF!</v>
      </c>
      <c r="T12" s="4" t="e">
        <f>#REF!+#REF!+#REF!+#REF!+#REF!+#REF!+#REF!+серпень!#REF!+#REF!+жовтень!T12+листопад!T12+грудень!T12</f>
        <v>#REF!</v>
      </c>
      <c r="U12" s="4" t="e">
        <f>#REF!+#REF!+#REF!+#REF!+#REF!+#REF!+#REF!+серпень!#REF!+#REF!+жовтень!U12+листопад!U12+грудень!U12</f>
        <v>#REF!</v>
      </c>
      <c r="V12" s="4" t="e">
        <f>#REF!+#REF!+#REF!+#REF!+#REF!+#REF!+#REF!+серпень!#REF!+#REF!+жовтень!V12+листопад!V12+грудень!V12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38" t="e">
        <f t="shared" si="3"/>
        <v>#REF!</v>
      </c>
      <c r="Z12" s="15">
        <v>3997.3</v>
      </c>
      <c r="AA12" s="38">
        <f t="shared" si="1"/>
        <v>0</v>
      </c>
      <c r="AB12" s="41">
        <v>3997.3</v>
      </c>
      <c r="AC12" s="12"/>
      <c r="AD12" s="46">
        <v>43927</v>
      </c>
      <c r="AE12" s="43">
        <v>43926</v>
      </c>
      <c r="AF12" s="43">
        <f t="shared" si="4"/>
        <v>-1</v>
      </c>
      <c r="AG12" s="49"/>
    </row>
    <row r="13" spans="1:33" ht="12.75">
      <c r="A13" s="3">
        <v>14</v>
      </c>
      <c r="B13" s="4" t="e">
        <f>#REF!+#REF!+#REF!+#REF!+#REF!+#REF!+#REF!+серпень!#REF!+#REF!+жовтень!B13+листопад!B13+грудень!B13</f>
        <v>#REF!</v>
      </c>
      <c r="C13" s="4" t="e">
        <f>#REF!+#REF!+#REF!+#REF!+#REF!+#REF!+#REF!+серпень!#REF!+#REF!+жовтень!C13+листопад!C13+грудень!C13</f>
        <v>#REF!</v>
      </c>
      <c r="D13" s="4" t="e">
        <f>#REF!+#REF!+#REF!+#REF!+#REF!+#REF!+#REF!+серпень!#REF!+#REF!+жовтень!D13+листопад!D13+грудень!D13</f>
        <v>#REF!</v>
      </c>
      <c r="E13" s="4" t="e">
        <f>#REF!+#REF!+#REF!+#REF!+#REF!+#REF!+#REF!+серпень!#REF!+#REF!+жовтень!E13+листопад!E13+грудень!E13</f>
        <v>#REF!</v>
      </c>
      <c r="F13" s="4" t="e">
        <f>#REF!+#REF!+#REF!+#REF!+#REF!+#REF!+#REF!+серпень!#REF!+#REF!+жовтень!F13+листопад!F13+грудень!F13</f>
        <v>#REF!</v>
      </c>
      <c r="G13" s="4" t="e">
        <f>#REF!+#REF!+#REF!+#REF!+#REF!+#REF!+#REF!+серпень!#REF!+#REF!+жовтень!G13+листопад!G13+грудень!G13</f>
        <v>#REF!</v>
      </c>
      <c r="H13" s="4" t="e">
        <f>#REF!+#REF!+#REF!+#REF!+#REF!+#REF!+#REF!+серпень!#REF!+#REF!+жовтень!H13+листопад!H13+грудень!H13</f>
        <v>#REF!</v>
      </c>
      <c r="I13" s="4" t="e">
        <f>#REF!+#REF!+#REF!+#REF!+#REF!+#REF!+#REF!+серпень!#REF!+#REF!+жовтень!I13+листопад!I13+грудень!I13</f>
        <v>#REF!</v>
      </c>
      <c r="J13" s="4" t="e">
        <f>#REF!+#REF!+#REF!+#REF!+#REF!+#REF!+#REF!+серпень!#REF!+#REF!+жовтень!J13+листопад!J13+грудень!J13</f>
        <v>#REF!</v>
      </c>
      <c r="K13" s="4" t="e">
        <f>#REF!+#REF!+#REF!+#REF!+#REF!+#REF!+#REF!+серпень!#REF!+#REF!+жовтень!K13+листопад!K13+грудень!K13</f>
        <v>#REF!</v>
      </c>
      <c r="L13" s="4" t="e">
        <f>#REF!+#REF!+#REF!+#REF!+#REF!+#REF!+#REF!+серпень!#REF!+#REF!+жовтень!L13+листопад!L13+грудень!L13</f>
        <v>#REF!</v>
      </c>
      <c r="M13" s="4" t="e">
        <f>#REF!+#REF!+#REF!+#REF!+#REF!+#REF!+#REF!+серпень!#REF!+#REF!+жовтень!M13+листопад!M13+грудень!M13</f>
        <v>#REF!</v>
      </c>
      <c r="N13" s="4" t="e">
        <f>#REF!+#REF!+#REF!+#REF!+#REF!+#REF!+#REF!+серпень!#REF!+#REF!+жовтень!N13+листопад!N13+грудень!N13</f>
        <v>#REF!</v>
      </c>
      <c r="O13" s="4" t="e">
        <f>#REF!+#REF!+#REF!+#REF!+#REF!+#REF!+#REF!+серпень!#REF!+#REF!+жовтень!O13+листопад!O13+грудень!O13</f>
        <v>#REF!</v>
      </c>
      <c r="P13" s="4" t="e">
        <f>#REF!+#REF!+#REF!+#REF!+#REF!+#REF!+#REF!+серпень!#REF!+#REF!+жовтень!P13+листопад!P13+грудень!P13</f>
        <v>#REF!</v>
      </c>
      <c r="Q13" s="4" t="e">
        <f>#REF!+#REF!+#REF!+#REF!+#REF!+#REF!+#REF!+серпень!#REF!+#REF!+жовтень!Q13+листопад!Q13+грудень!Q13</f>
        <v>#REF!</v>
      </c>
      <c r="R13" s="4" t="e">
        <f>#REF!+#REF!+#REF!+#REF!+#REF!+#REF!+#REF!+серпень!#REF!+#REF!+жовтень!R13+листопад!R13+грудень!R13</f>
        <v>#REF!</v>
      </c>
      <c r="S13" s="30" t="e">
        <f t="shared" si="2"/>
        <v>#REF!</v>
      </c>
      <c r="T13" s="4" t="e">
        <f>#REF!+#REF!+#REF!+#REF!+#REF!+#REF!+#REF!+серпень!#REF!+#REF!+жовтень!T13+листопад!T13+грудень!T13</f>
        <v>#REF!</v>
      </c>
      <c r="U13" s="4" t="e">
        <f>#REF!+#REF!+#REF!+#REF!+#REF!+#REF!+#REF!+серпень!#REF!+#REF!+жовтень!U13+листопад!U13+грудень!U13</f>
        <v>#REF!</v>
      </c>
      <c r="V13" s="4" t="e">
        <f>#REF!+#REF!+#REF!+#REF!+#REF!+#REF!+#REF!+серпень!#REF!+#REF!+жовтень!V13+листопад!V13+грудень!V13</f>
        <v>#REF!</v>
      </c>
      <c r="W13" s="5" t="e">
        <f t="shared" si="5"/>
        <v>#REF!</v>
      </c>
      <c r="X13" s="12">
        <v>11</v>
      </c>
      <c r="Y13" s="38" t="e">
        <f t="shared" si="3"/>
        <v>#REF!</v>
      </c>
      <c r="Z13" s="15">
        <v>1932.7</v>
      </c>
      <c r="AA13" s="38">
        <f t="shared" si="1"/>
        <v>37.40000000000009</v>
      </c>
      <c r="AB13" s="41">
        <v>1895.3</v>
      </c>
      <c r="AC13" s="12"/>
      <c r="AD13" s="46">
        <v>172304</v>
      </c>
      <c r="AE13" s="43">
        <v>175701</v>
      </c>
      <c r="AF13" s="43">
        <f t="shared" si="4"/>
        <v>3397</v>
      </c>
      <c r="AG13" s="49"/>
    </row>
    <row r="14" spans="1:33" ht="12.75">
      <c r="A14" s="3">
        <v>16</v>
      </c>
      <c r="B14" s="4" t="e">
        <f>#REF!+#REF!+#REF!+#REF!+#REF!+#REF!+#REF!+серпень!#REF!+#REF!+жовтень!B14+листопад!B14+грудень!B14</f>
        <v>#REF!</v>
      </c>
      <c r="C14" s="4" t="e">
        <f>#REF!+#REF!+#REF!+#REF!+#REF!+#REF!+#REF!+серпень!#REF!+#REF!+жовтень!C14+листопад!C14+грудень!C14</f>
        <v>#REF!</v>
      </c>
      <c r="D14" s="4" t="e">
        <f>#REF!+#REF!+#REF!+#REF!+#REF!+#REF!+#REF!+серпень!#REF!+#REF!+жовтень!D14+листопад!D14+грудень!D14</f>
        <v>#REF!</v>
      </c>
      <c r="E14" s="4" t="e">
        <f>#REF!+#REF!+#REF!+#REF!+#REF!+#REF!+#REF!+серпень!#REF!+#REF!+жовтень!E14+листопад!E14+грудень!E14</f>
        <v>#REF!</v>
      </c>
      <c r="F14" s="4" t="e">
        <f>#REF!+#REF!+#REF!+#REF!+#REF!+#REF!+#REF!+серпень!#REF!+#REF!+жовтень!F14+листопад!F14+грудень!F14</f>
        <v>#REF!</v>
      </c>
      <c r="G14" s="4" t="e">
        <f>#REF!+#REF!+#REF!+#REF!+#REF!+#REF!+#REF!+серпень!#REF!+#REF!+жовтень!G14+листопад!G14+грудень!G14</f>
        <v>#REF!</v>
      </c>
      <c r="H14" s="4" t="e">
        <f>#REF!+#REF!+#REF!+#REF!+#REF!+#REF!+#REF!+серпень!#REF!+#REF!+жовтень!H14+листопад!H14+грудень!H14</f>
        <v>#REF!</v>
      </c>
      <c r="I14" s="4" t="e">
        <f>#REF!+#REF!+#REF!+#REF!+#REF!+#REF!+#REF!+серпень!#REF!+#REF!+жовтень!I14+листопад!I14+грудень!I14</f>
        <v>#REF!</v>
      </c>
      <c r="J14" s="4" t="e">
        <f>#REF!+#REF!+#REF!+#REF!+#REF!+#REF!+#REF!+серпень!#REF!+#REF!+жовтень!J14+листопад!J14+грудень!J14</f>
        <v>#REF!</v>
      </c>
      <c r="K14" s="4" t="e">
        <f>#REF!+#REF!+#REF!+#REF!+#REF!+#REF!+#REF!+серпень!#REF!+#REF!+жовтень!K14+листопад!K14+грудень!K14</f>
        <v>#REF!</v>
      </c>
      <c r="L14" s="4" t="e">
        <f>#REF!+#REF!+#REF!+#REF!+#REF!+#REF!+#REF!+серпень!#REF!+#REF!+жовтень!L14+листопад!L14+грудень!L14</f>
        <v>#REF!</v>
      </c>
      <c r="M14" s="4" t="e">
        <f>#REF!+#REF!+#REF!+#REF!+#REF!+#REF!+#REF!+серпень!#REF!+#REF!+жовтень!M14+листопад!M14+грудень!M14</f>
        <v>#REF!</v>
      </c>
      <c r="N14" s="4" t="e">
        <f>#REF!+#REF!+#REF!+#REF!+#REF!+#REF!+#REF!+серпень!#REF!+#REF!+жовтень!N14+листопад!N14+грудень!N14</f>
        <v>#REF!</v>
      </c>
      <c r="O14" s="4" t="e">
        <f>#REF!+#REF!+#REF!+#REF!+#REF!+#REF!+#REF!+серпень!#REF!+#REF!+жовтень!O14+листопад!O14+грудень!O14</f>
        <v>#REF!</v>
      </c>
      <c r="P14" s="4" t="e">
        <f>#REF!+#REF!+#REF!+#REF!+#REF!+#REF!+#REF!+серпень!#REF!+#REF!+жовтень!P14+листопад!P14+грудень!P14</f>
        <v>#REF!</v>
      </c>
      <c r="Q14" s="4" t="e">
        <f>#REF!+#REF!+#REF!+#REF!+#REF!+#REF!+#REF!+серпень!#REF!+#REF!+жовтень!Q14+листопад!Q14+грудень!Q14</f>
        <v>#REF!</v>
      </c>
      <c r="R14" s="4" t="e">
        <f>#REF!+#REF!+#REF!+#REF!+#REF!+#REF!+#REF!+серпень!#REF!+#REF!+жовтень!R14+листопад!R14+грудень!R14</f>
        <v>#REF!</v>
      </c>
      <c r="S14" s="30" t="e">
        <f t="shared" si="2"/>
        <v>#REF!</v>
      </c>
      <c r="T14" s="4" t="e">
        <f>#REF!+#REF!+#REF!+#REF!+#REF!+#REF!+#REF!+серпень!#REF!+#REF!+жовтень!T14+листопад!T14+грудень!T14</f>
        <v>#REF!</v>
      </c>
      <c r="U14" s="4" t="e">
        <f>#REF!+#REF!+#REF!+#REF!+#REF!+#REF!+#REF!+серпень!#REF!+#REF!+жовтень!U14+листопад!U14+грудень!U14</f>
        <v>#REF!</v>
      </c>
      <c r="V14" s="4" t="e">
        <f>#REF!+#REF!+#REF!+#REF!+#REF!+#REF!+#REF!+серпень!#REF!+#REF!+жовтень!V14+листопад!V14+грудень!V14</f>
        <v>#REF!</v>
      </c>
      <c r="W14" s="5" t="e">
        <f t="shared" si="5"/>
        <v>#REF!</v>
      </c>
      <c r="X14" s="12">
        <v>106</v>
      </c>
      <c r="Y14" s="38" t="e">
        <f t="shared" si="3"/>
        <v>#REF!</v>
      </c>
      <c r="Z14" s="15">
        <v>4009.6</v>
      </c>
      <c r="AA14" s="38">
        <f t="shared" si="1"/>
        <v>-148.5999999999999</v>
      </c>
      <c r="AB14" s="41">
        <v>4158.2</v>
      </c>
      <c r="AC14" s="12"/>
      <c r="AD14" s="46">
        <v>39228</v>
      </c>
      <c r="AE14" s="43">
        <v>37827</v>
      </c>
      <c r="AF14" s="43">
        <f t="shared" si="4"/>
        <v>-1401</v>
      </c>
      <c r="AG14" s="49"/>
    </row>
    <row r="15" spans="1:33" ht="12.75">
      <c r="A15" s="3">
        <v>21</v>
      </c>
      <c r="B15" s="4" t="e">
        <f>#REF!+#REF!+#REF!+#REF!+#REF!+#REF!+#REF!+серпень!#REF!+#REF!+жовтень!B15+листопад!B15+грудень!B15</f>
        <v>#REF!</v>
      </c>
      <c r="C15" s="4" t="e">
        <f>#REF!+#REF!+#REF!+#REF!+#REF!+#REF!+#REF!+серпень!#REF!+#REF!+жовтень!C15+листопад!C15+грудень!C15</f>
        <v>#REF!</v>
      </c>
      <c r="D15" s="4" t="e">
        <f>#REF!+#REF!+#REF!+#REF!+#REF!+#REF!+#REF!+серпень!#REF!+#REF!+жовтень!D15+листопад!D15+грудень!D15</f>
        <v>#REF!</v>
      </c>
      <c r="E15" s="4" t="e">
        <f>#REF!+#REF!+#REF!+#REF!+#REF!+#REF!+#REF!+серпень!#REF!+#REF!+жовтень!E15+листопад!E15+грудень!E15</f>
        <v>#REF!</v>
      </c>
      <c r="F15" s="4" t="e">
        <f>#REF!+#REF!+#REF!+#REF!+#REF!+#REF!+#REF!+серпень!#REF!+#REF!+жовтень!F15+листопад!F15+грудень!F15</f>
        <v>#REF!</v>
      </c>
      <c r="G15" s="4" t="e">
        <f>#REF!+#REF!+#REF!+#REF!+#REF!+#REF!+#REF!+серпень!#REF!+#REF!+жовтень!G15+листопад!G15+грудень!G15</f>
        <v>#REF!</v>
      </c>
      <c r="H15" s="4" t="e">
        <f>#REF!+#REF!+#REF!+#REF!+#REF!+#REF!+#REF!+серпень!#REF!+#REF!+жовтень!H15+листопад!H15+грудень!H15</f>
        <v>#REF!</v>
      </c>
      <c r="I15" s="4" t="e">
        <f>#REF!+#REF!+#REF!+#REF!+#REF!+#REF!+#REF!+серпень!#REF!+#REF!+жовтень!I15+листопад!I15+грудень!I15</f>
        <v>#REF!</v>
      </c>
      <c r="J15" s="4" t="e">
        <f>#REF!+#REF!+#REF!+#REF!+#REF!+#REF!+#REF!+серпень!#REF!+#REF!+жовтень!J15+листопад!J15+грудень!J15</f>
        <v>#REF!</v>
      </c>
      <c r="K15" s="4" t="e">
        <f>#REF!+#REF!+#REF!+#REF!+#REF!+#REF!+#REF!+серпень!#REF!+#REF!+жовтень!K15+листопад!K15+грудень!K15</f>
        <v>#REF!</v>
      </c>
      <c r="L15" s="4" t="e">
        <f>#REF!+#REF!+#REF!+#REF!+#REF!+#REF!+#REF!+серпень!#REF!+#REF!+жовтень!L15+листопад!L15+грудень!L15</f>
        <v>#REF!</v>
      </c>
      <c r="M15" s="4" t="e">
        <f>#REF!+#REF!+#REF!+#REF!+#REF!+#REF!+#REF!+серпень!#REF!+#REF!+жовтень!M15+листопад!M15+грудень!M15</f>
        <v>#REF!</v>
      </c>
      <c r="N15" s="4" t="e">
        <f>#REF!+#REF!+#REF!+#REF!+#REF!+#REF!+#REF!+серпень!#REF!+#REF!+жовтень!N15+листопад!N15+грудень!N15</f>
        <v>#REF!</v>
      </c>
      <c r="O15" s="4" t="e">
        <f>#REF!+#REF!+#REF!+#REF!+#REF!+#REF!+#REF!+серпень!#REF!+#REF!+жовтень!O15+листопад!O15+грудень!O15</f>
        <v>#REF!</v>
      </c>
      <c r="P15" s="4" t="e">
        <f>#REF!+#REF!+#REF!+#REF!+#REF!+#REF!+#REF!+серпень!#REF!+#REF!+жовтень!P15+листопад!P15+грудень!P15</f>
        <v>#REF!</v>
      </c>
      <c r="Q15" s="4" t="e">
        <f>#REF!+#REF!+#REF!+#REF!+#REF!+#REF!+#REF!+серпень!#REF!+#REF!+жовтень!Q15+листопад!Q15+грудень!Q15</f>
        <v>#REF!</v>
      </c>
      <c r="R15" s="4" t="e">
        <f>#REF!+#REF!+#REF!+#REF!+#REF!+#REF!+#REF!+серпень!#REF!+#REF!+жовтень!R15+листопад!R15+грудень!R15</f>
        <v>#REF!</v>
      </c>
      <c r="S15" s="30" t="e">
        <f t="shared" si="2"/>
        <v>#REF!</v>
      </c>
      <c r="T15" s="4" t="e">
        <f>#REF!+#REF!+#REF!+#REF!+#REF!+#REF!+#REF!+серпень!#REF!+#REF!+жовтень!T15+листопад!T15+грудень!T15</f>
        <v>#REF!</v>
      </c>
      <c r="U15" s="4" t="e">
        <f>#REF!+#REF!+#REF!+#REF!+#REF!+#REF!+#REF!+серпень!#REF!+#REF!+жовтень!U15+листопад!U15+грудень!U15</f>
        <v>#REF!</v>
      </c>
      <c r="V15" s="4" t="e">
        <f>#REF!+#REF!+#REF!+#REF!+#REF!+#REF!+#REF!+серпень!#REF!+#REF!+жовтень!V15+листопад!V15+грудень!V15</f>
        <v>#REF!</v>
      </c>
      <c r="W15" s="5" t="e">
        <f t="shared" si="5"/>
        <v>#REF!</v>
      </c>
      <c r="X15" s="12">
        <v>245</v>
      </c>
      <c r="Y15" s="38" t="e">
        <f t="shared" si="3"/>
        <v>#REF!</v>
      </c>
      <c r="Z15" s="15">
        <v>9041</v>
      </c>
      <c r="AA15" s="38">
        <f t="shared" si="1"/>
        <v>-342.7000000000007</v>
      </c>
      <c r="AB15" s="41">
        <v>9383.7</v>
      </c>
      <c r="AC15" s="12"/>
      <c r="AD15" s="46">
        <v>38301</v>
      </c>
      <c r="AE15" s="43">
        <v>36902</v>
      </c>
      <c r="AF15" s="43">
        <f t="shared" si="4"/>
        <v>-1399</v>
      </c>
      <c r="AG15" s="49"/>
    </row>
    <row r="16" spans="1:33" ht="12.75">
      <c r="A16" s="3">
        <v>24</v>
      </c>
      <c r="B16" s="4" t="e">
        <f>#REF!+#REF!+#REF!+#REF!+#REF!+#REF!+#REF!+серпень!#REF!+#REF!+жовтень!B16+листопад!B16+грудень!B16</f>
        <v>#REF!</v>
      </c>
      <c r="C16" s="4" t="e">
        <f>#REF!+#REF!+#REF!+#REF!+#REF!+#REF!+#REF!+серпень!#REF!+#REF!+жовтень!C16+листопад!C16+грудень!C16</f>
        <v>#REF!</v>
      </c>
      <c r="D16" s="4" t="e">
        <f>#REF!+#REF!+#REF!+#REF!+#REF!+#REF!+#REF!+серпень!#REF!+#REF!+жовтень!D16+листопад!D16+грудень!D16</f>
        <v>#REF!</v>
      </c>
      <c r="E16" s="4" t="e">
        <f>#REF!+#REF!+#REF!+#REF!+#REF!+#REF!+#REF!+серпень!#REF!+#REF!+жовтень!E16+листопад!E16+грудень!E16</f>
        <v>#REF!</v>
      </c>
      <c r="F16" s="4" t="e">
        <f>#REF!+#REF!+#REF!+#REF!+#REF!+#REF!+#REF!+серпень!#REF!+#REF!+жовтень!F16+листопад!F16+грудень!F16</f>
        <v>#REF!</v>
      </c>
      <c r="G16" s="4" t="e">
        <f>#REF!+#REF!+#REF!+#REF!+#REF!+#REF!+#REF!+серпень!#REF!+#REF!+жовтень!G16+листопад!G16+грудень!G16</f>
        <v>#REF!</v>
      </c>
      <c r="H16" s="4" t="e">
        <f>#REF!+#REF!+#REF!+#REF!+#REF!+#REF!+#REF!+серпень!#REF!+#REF!+жовтень!H16+листопад!H16+грудень!H16</f>
        <v>#REF!</v>
      </c>
      <c r="I16" s="4" t="e">
        <f>#REF!+#REF!+#REF!+#REF!+#REF!+#REF!+#REF!+серпень!#REF!+#REF!+жовтень!I16+листопад!I16+грудень!I16</f>
        <v>#REF!</v>
      </c>
      <c r="J16" s="4" t="e">
        <f>#REF!+#REF!+#REF!+#REF!+#REF!+#REF!+#REF!+серпень!#REF!+#REF!+жовтень!J16+листопад!J16+грудень!J16</f>
        <v>#REF!</v>
      </c>
      <c r="K16" s="4" t="e">
        <f>#REF!+#REF!+#REF!+#REF!+#REF!+#REF!+#REF!+серпень!#REF!+#REF!+жовтень!K16+листопад!K16+грудень!K16</f>
        <v>#REF!</v>
      </c>
      <c r="L16" s="4" t="e">
        <f>#REF!+#REF!+#REF!+#REF!+#REF!+#REF!+#REF!+серпень!#REF!+#REF!+жовтень!L16+листопад!L16+грудень!L16</f>
        <v>#REF!</v>
      </c>
      <c r="M16" s="4" t="e">
        <f>#REF!+#REF!+#REF!+#REF!+#REF!+#REF!+#REF!+серпень!#REF!+#REF!+жовтень!M16+листопад!M16+грудень!M16</f>
        <v>#REF!</v>
      </c>
      <c r="N16" s="4" t="e">
        <f>#REF!+#REF!+#REF!+#REF!+#REF!+#REF!+#REF!+серпень!#REF!+#REF!+жовтень!N16+листопад!N16+грудень!N16</f>
        <v>#REF!</v>
      </c>
      <c r="O16" s="4" t="e">
        <f>#REF!+#REF!+#REF!+#REF!+#REF!+#REF!+#REF!+серпень!#REF!+#REF!+жовтень!O16+листопад!O16+грудень!O16</f>
        <v>#REF!</v>
      </c>
      <c r="P16" s="4" t="e">
        <f>#REF!+#REF!+#REF!+#REF!+#REF!+#REF!+#REF!+серпень!#REF!+#REF!+жовтень!P16+листопад!P16+грудень!P16</f>
        <v>#REF!</v>
      </c>
      <c r="Q16" s="4" t="e">
        <f>#REF!+#REF!+#REF!+#REF!+#REF!+#REF!+#REF!+серпень!#REF!+#REF!+жовтень!Q16+листопад!Q16+грудень!Q16</f>
        <v>#REF!</v>
      </c>
      <c r="R16" s="4" t="e">
        <f>#REF!+#REF!+#REF!+#REF!+#REF!+#REF!+#REF!+серпень!#REF!+#REF!+жовтень!R16+листопад!R16+грудень!R16</f>
        <v>#REF!</v>
      </c>
      <c r="S16" s="30" t="e">
        <f t="shared" si="2"/>
        <v>#REF!</v>
      </c>
      <c r="T16" s="4" t="e">
        <f>#REF!+#REF!+#REF!+#REF!+#REF!+#REF!+#REF!+серпень!#REF!+#REF!+жовтень!T16+листопад!T16+грудень!T16</f>
        <v>#REF!</v>
      </c>
      <c r="U16" s="4" t="e">
        <f>#REF!+#REF!+#REF!+#REF!+#REF!+#REF!+#REF!+серпень!#REF!+#REF!+жовтень!U16+листопад!U16+грудень!U16</f>
        <v>#REF!</v>
      </c>
      <c r="V16" s="4" t="e">
        <f>#REF!+#REF!+#REF!+#REF!+#REF!+#REF!+#REF!+серпень!#REF!+#REF!+жовтень!V16+листопад!V16+грудень!V16</f>
        <v>#REF!</v>
      </c>
      <c r="W16" s="5" t="e">
        <f t="shared" si="5"/>
        <v>#REF!</v>
      </c>
      <c r="X16" s="12">
        <v>184</v>
      </c>
      <c r="Y16" s="38" t="e">
        <f t="shared" si="3"/>
        <v>#REF!</v>
      </c>
      <c r="Z16" s="15">
        <v>9246.1</v>
      </c>
      <c r="AA16" s="38">
        <f t="shared" si="1"/>
        <v>-32.79999999999927</v>
      </c>
      <c r="AB16" s="41">
        <v>9278.9</v>
      </c>
      <c r="AC16" s="12"/>
      <c r="AD16" s="46">
        <v>50429</v>
      </c>
      <c r="AE16" s="43">
        <v>50250</v>
      </c>
      <c r="AF16" s="43">
        <f t="shared" si="4"/>
        <v>-179</v>
      </c>
      <c r="AG16" s="49"/>
    </row>
    <row r="17" spans="1:33" ht="12.75">
      <c r="A17" s="3">
        <v>25</v>
      </c>
      <c r="B17" s="4" t="e">
        <f>#REF!+#REF!+#REF!+#REF!+#REF!+#REF!+#REF!+серпень!#REF!+#REF!+жовтень!B17+листопад!B17+грудень!B17</f>
        <v>#REF!</v>
      </c>
      <c r="C17" s="4" t="e">
        <f>#REF!+#REF!+#REF!+#REF!+#REF!+#REF!+#REF!+серпень!#REF!+#REF!+жовтень!C17+листопад!C17+грудень!C17</f>
        <v>#REF!</v>
      </c>
      <c r="D17" s="4" t="e">
        <f>#REF!+#REF!+#REF!+#REF!+#REF!+#REF!+#REF!+серпень!#REF!+#REF!+жовтень!D17+листопад!D17+грудень!D17</f>
        <v>#REF!</v>
      </c>
      <c r="E17" s="4" t="e">
        <f>#REF!+#REF!+#REF!+#REF!+#REF!+#REF!+#REF!+серпень!#REF!+#REF!+жовтень!E17+листопад!E17+грудень!E17</f>
        <v>#REF!</v>
      </c>
      <c r="F17" s="4" t="e">
        <f>#REF!+#REF!+#REF!+#REF!+#REF!+#REF!+#REF!+серпень!#REF!+#REF!+жовтень!F17+листопад!F17+грудень!F17</f>
        <v>#REF!</v>
      </c>
      <c r="G17" s="4" t="e">
        <f>#REF!+#REF!+#REF!+#REF!+#REF!+#REF!+#REF!+серпень!#REF!+#REF!+жовтень!G17+листопад!G17+грудень!G17</f>
        <v>#REF!</v>
      </c>
      <c r="H17" s="4" t="e">
        <f>#REF!+#REF!+#REF!+#REF!+#REF!+#REF!+#REF!+серпень!#REF!+#REF!+жовтень!H17+листопад!H17+грудень!H17</f>
        <v>#REF!</v>
      </c>
      <c r="I17" s="4" t="e">
        <f>#REF!+#REF!+#REF!+#REF!+#REF!+#REF!+#REF!+серпень!#REF!+#REF!+жовтень!I17+листопад!I17+грудень!I17</f>
        <v>#REF!</v>
      </c>
      <c r="J17" s="4" t="e">
        <f>#REF!+#REF!+#REF!+#REF!+#REF!+#REF!+#REF!+серпень!#REF!+#REF!+жовтень!J17+листопад!J17+грудень!J17</f>
        <v>#REF!</v>
      </c>
      <c r="K17" s="4" t="e">
        <f>#REF!+#REF!+#REF!+#REF!+#REF!+#REF!+#REF!+серпень!#REF!+#REF!+жовтень!K17+листопад!K17+грудень!K17</f>
        <v>#REF!</v>
      </c>
      <c r="L17" s="4" t="e">
        <f>#REF!+#REF!+#REF!+#REF!+#REF!+#REF!+#REF!+серпень!#REF!+#REF!+жовтень!L17+листопад!L17+грудень!L17</f>
        <v>#REF!</v>
      </c>
      <c r="M17" s="4" t="e">
        <f>#REF!+#REF!+#REF!+#REF!+#REF!+#REF!+#REF!+серпень!#REF!+#REF!+жовтень!M17+листопад!M17+грудень!M17</f>
        <v>#REF!</v>
      </c>
      <c r="N17" s="4" t="e">
        <f>#REF!+#REF!+#REF!+#REF!+#REF!+#REF!+#REF!+серпень!#REF!+#REF!+жовтень!N17+листопад!N17+грудень!N17</f>
        <v>#REF!</v>
      </c>
      <c r="O17" s="4" t="e">
        <f>#REF!+#REF!+#REF!+#REF!+#REF!+#REF!+#REF!+серпень!#REF!+#REF!+жовтень!O17+листопад!O17+грудень!O17</f>
        <v>#REF!</v>
      </c>
      <c r="P17" s="4" t="e">
        <f>#REF!+#REF!+#REF!+#REF!+#REF!+#REF!+#REF!+серпень!#REF!+#REF!+жовтень!P17+листопад!P17+грудень!P17</f>
        <v>#REF!</v>
      </c>
      <c r="Q17" s="4" t="e">
        <f>#REF!+#REF!+#REF!+#REF!+#REF!+#REF!+#REF!+серпень!#REF!+#REF!+жовтень!Q17+листопад!Q17+грудень!Q17</f>
        <v>#REF!</v>
      </c>
      <c r="R17" s="4" t="e">
        <f>#REF!+#REF!+#REF!+#REF!+#REF!+#REF!+#REF!+серпень!#REF!+#REF!+жовтень!R17+листопад!R17+грудень!R17</f>
        <v>#REF!</v>
      </c>
      <c r="S17" s="30" t="e">
        <f t="shared" si="2"/>
        <v>#REF!</v>
      </c>
      <c r="T17" s="4" t="e">
        <f>#REF!+#REF!+#REF!+#REF!+#REF!+#REF!+#REF!+серпень!#REF!+#REF!+жовтень!T17+листопад!T17+грудень!T17</f>
        <v>#REF!</v>
      </c>
      <c r="U17" s="4" t="e">
        <f>#REF!+#REF!+#REF!+#REF!+#REF!+#REF!+#REF!+серпень!#REF!+#REF!+жовтень!U17+листопад!U17+грудень!U17</f>
        <v>#REF!</v>
      </c>
      <c r="V17" s="4" t="e">
        <f>#REF!+#REF!+#REF!+#REF!+#REF!+#REF!+#REF!+серпень!#REF!+#REF!+жовтень!V17+листопад!V17+грудень!V17</f>
        <v>#REF!</v>
      </c>
      <c r="W17" s="5" t="e">
        <f t="shared" si="5"/>
        <v>#REF!</v>
      </c>
      <c r="X17" s="12">
        <v>88</v>
      </c>
      <c r="Y17" s="38" t="e">
        <f t="shared" si="3"/>
        <v>#REF!</v>
      </c>
      <c r="Z17" s="15">
        <v>5999.4</v>
      </c>
      <c r="AA17" s="38">
        <f t="shared" si="1"/>
        <v>381.09999999999945</v>
      </c>
      <c r="AB17" s="41">
        <v>5618.3</v>
      </c>
      <c r="AC17" s="12"/>
      <c r="AD17" s="46">
        <v>63845</v>
      </c>
      <c r="AE17" s="43">
        <v>68175</v>
      </c>
      <c r="AF17" s="43">
        <f t="shared" si="4"/>
        <v>4330</v>
      </c>
      <c r="AG17" s="49"/>
    </row>
    <row r="18" spans="1:33" ht="12.75">
      <c r="A18" s="3">
        <v>30</v>
      </c>
      <c r="B18" s="4" t="e">
        <f>#REF!+#REF!+#REF!+#REF!+#REF!+#REF!+#REF!+серпень!#REF!+#REF!+жовтень!B18+листопад!B18+грудень!B18</f>
        <v>#REF!</v>
      </c>
      <c r="C18" s="4" t="e">
        <f>#REF!+#REF!+#REF!+#REF!+#REF!+#REF!+#REF!+серпень!#REF!+#REF!+жовтень!C18+листопад!C18+грудень!C18</f>
        <v>#REF!</v>
      </c>
      <c r="D18" s="4" t="e">
        <f>#REF!+#REF!+#REF!+#REF!+#REF!+#REF!+#REF!+серпень!#REF!+#REF!+жовтень!D18+листопад!D18+грудень!D18</f>
        <v>#REF!</v>
      </c>
      <c r="E18" s="4" t="e">
        <f>#REF!+#REF!+#REF!+#REF!+#REF!+#REF!+#REF!+серпень!#REF!+#REF!+жовтень!E18+листопад!E18+грудень!E18</f>
        <v>#REF!</v>
      </c>
      <c r="F18" s="4" t="e">
        <f>#REF!+#REF!+#REF!+#REF!+#REF!+#REF!+#REF!+серпень!#REF!+#REF!+жовтень!F18+листопад!F18+грудень!F18</f>
        <v>#REF!</v>
      </c>
      <c r="G18" s="4" t="e">
        <f>#REF!+#REF!+#REF!+#REF!+#REF!+#REF!+#REF!+серпень!#REF!+#REF!+жовтень!G18+листопад!G18+грудень!G18</f>
        <v>#REF!</v>
      </c>
      <c r="H18" s="4" t="e">
        <f>#REF!+#REF!+#REF!+#REF!+#REF!+#REF!+#REF!+серпень!#REF!+#REF!+жовтень!H18+листопад!H18+грудень!H18</f>
        <v>#REF!</v>
      </c>
      <c r="I18" s="4" t="e">
        <f>#REF!+#REF!+#REF!+#REF!+#REF!+#REF!+#REF!+серпень!#REF!+#REF!+жовтень!I18+листопад!I18+грудень!I18</f>
        <v>#REF!</v>
      </c>
      <c r="J18" s="4" t="e">
        <f>#REF!+#REF!+#REF!+#REF!+#REF!+#REF!+#REF!+серпень!#REF!+#REF!+жовтень!J18+листопад!J18+грудень!J18</f>
        <v>#REF!</v>
      </c>
      <c r="K18" s="4" t="e">
        <f>#REF!+#REF!+#REF!+#REF!+#REF!+#REF!+#REF!+серпень!#REF!+#REF!+жовтень!K18+листопад!K18+грудень!K18</f>
        <v>#REF!</v>
      </c>
      <c r="L18" s="4" t="e">
        <f>#REF!+#REF!+#REF!+#REF!+#REF!+#REF!+#REF!+серпень!#REF!+#REF!+жовтень!L18+листопад!L18+грудень!L18</f>
        <v>#REF!</v>
      </c>
      <c r="M18" s="4" t="e">
        <f>#REF!+#REF!+#REF!+#REF!+#REF!+#REF!+#REF!+серпень!#REF!+#REF!+жовтень!M18+листопад!M18+грудень!M18</f>
        <v>#REF!</v>
      </c>
      <c r="N18" s="4" t="e">
        <f>#REF!+#REF!+#REF!+#REF!+#REF!+#REF!+#REF!+серпень!#REF!+#REF!+жовтень!N18+листопад!N18+грудень!N18</f>
        <v>#REF!</v>
      </c>
      <c r="O18" s="4" t="e">
        <f>#REF!+#REF!+#REF!+#REF!+#REF!+#REF!+#REF!+серпень!#REF!+#REF!+жовтень!O18+листопад!O18+грудень!O18</f>
        <v>#REF!</v>
      </c>
      <c r="P18" s="4" t="e">
        <f>#REF!+#REF!+#REF!+#REF!+#REF!+#REF!+#REF!+серпень!#REF!+#REF!+жовтень!P18+листопад!P18+грудень!P18</f>
        <v>#REF!</v>
      </c>
      <c r="Q18" s="4" t="e">
        <f>#REF!+#REF!+#REF!+#REF!+#REF!+#REF!+#REF!+серпень!#REF!+#REF!+жовтень!Q18+листопад!Q18+грудень!Q18</f>
        <v>#REF!</v>
      </c>
      <c r="R18" s="4" t="e">
        <f>#REF!+#REF!+#REF!+#REF!+#REF!+#REF!+#REF!+серпень!#REF!+#REF!+жовтень!R18+листопад!R18+грудень!R18</f>
        <v>#REF!</v>
      </c>
      <c r="S18" s="30" t="e">
        <f t="shared" si="2"/>
        <v>#REF!</v>
      </c>
      <c r="T18" s="4" t="e">
        <f>#REF!+#REF!+#REF!+#REF!+#REF!+#REF!+#REF!+серпень!#REF!+#REF!+жовтень!T18+листопад!T18+грудень!T18</f>
        <v>#REF!</v>
      </c>
      <c r="U18" s="4" t="e">
        <f>#REF!+#REF!+#REF!+#REF!+#REF!+#REF!+#REF!+серпень!#REF!+#REF!+жовтень!U18+листопад!U18+грудень!U18</f>
        <v>#REF!</v>
      </c>
      <c r="V18" s="4" t="e">
        <f>#REF!+#REF!+#REF!+#REF!+#REF!+#REF!+#REF!+серпень!#REF!+#REF!+жовтень!V18+листопад!V18+грудень!V18</f>
        <v>#REF!</v>
      </c>
      <c r="W18" s="5" t="e">
        <f t="shared" si="5"/>
        <v>#REF!</v>
      </c>
      <c r="X18" s="12">
        <v>127</v>
      </c>
      <c r="Y18" s="38" t="e">
        <f t="shared" si="3"/>
        <v>#REF!</v>
      </c>
      <c r="Z18" s="15">
        <v>5884.4</v>
      </c>
      <c r="AA18" s="38">
        <f t="shared" si="1"/>
        <v>151.69999999999982</v>
      </c>
      <c r="AB18" s="41">
        <v>5732.7</v>
      </c>
      <c r="AC18" s="12"/>
      <c r="AD18" s="46">
        <v>45139</v>
      </c>
      <c r="AE18" s="43">
        <v>46334</v>
      </c>
      <c r="AF18" s="43">
        <f t="shared" si="4"/>
        <v>1195</v>
      </c>
      <c r="AG18" s="49"/>
    </row>
    <row r="19" spans="1:33" ht="12.75">
      <c r="A19" s="3">
        <v>31</v>
      </c>
      <c r="B19" s="4" t="e">
        <f>#REF!+#REF!+#REF!+#REF!+#REF!+#REF!+#REF!+серпень!#REF!+#REF!+жовтень!B19+листопад!B19+грудень!B19</f>
        <v>#REF!</v>
      </c>
      <c r="C19" s="4" t="e">
        <f>#REF!+#REF!+#REF!+#REF!+#REF!+#REF!+#REF!+серпень!#REF!+#REF!+жовтень!C19+листопад!C19+грудень!C19</f>
        <v>#REF!</v>
      </c>
      <c r="D19" s="4" t="e">
        <f>#REF!+#REF!+#REF!+#REF!+#REF!+#REF!+#REF!+серпень!#REF!+#REF!+жовтень!D19+листопад!D19+грудень!D19</f>
        <v>#REF!</v>
      </c>
      <c r="E19" s="4" t="e">
        <f>#REF!+#REF!+#REF!+#REF!+#REF!+#REF!+#REF!+серпень!#REF!+#REF!+жовтень!E19+листопад!E19+грудень!E19</f>
        <v>#REF!</v>
      </c>
      <c r="F19" s="4" t="e">
        <f>#REF!+#REF!+#REF!+#REF!+#REF!+#REF!+#REF!+серпень!#REF!+#REF!+жовтень!F19+листопад!F19+грудень!F19</f>
        <v>#REF!</v>
      </c>
      <c r="G19" s="4" t="e">
        <f>#REF!+#REF!+#REF!+#REF!+#REF!+#REF!+#REF!+серпень!#REF!+#REF!+жовтень!G19+листопад!G19+грудень!G19</f>
        <v>#REF!</v>
      </c>
      <c r="H19" s="4" t="e">
        <f>#REF!+#REF!+#REF!+#REF!+#REF!+#REF!+#REF!+серпень!#REF!+#REF!+жовтень!H19+листопад!H19+грудень!H19</f>
        <v>#REF!</v>
      </c>
      <c r="I19" s="4" t="e">
        <f>#REF!+#REF!+#REF!+#REF!+#REF!+#REF!+#REF!+серпень!#REF!+#REF!+жовтень!I19+листопад!I19+грудень!I19</f>
        <v>#REF!</v>
      </c>
      <c r="J19" s="4" t="e">
        <f>#REF!+#REF!+#REF!+#REF!+#REF!+#REF!+#REF!+серпень!#REF!+#REF!+жовтень!J19+листопад!J19+грудень!J19</f>
        <v>#REF!</v>
      </c>
      <c r="K19" s="4" t="e">
        <f>#REF!+#REF!+#REF!+#REF!+#REF!+#REF!+#REF!+серпень!#REF!+#REF!+жовтень!K19+листопад!K19+грудень!K19</f>
        <v>#REF!</v>
      </c>
      <c r="L19" s="4" t="e">
        <f>#REF!+#REF!+#REF!+#REF!+#REF!+#REF!+#REF!+серпень!#REF!+#REF!+жовтень!L19+листопад!L19+грудень!L19</f>
        <v>#REF!</v>
      </c>
      <c r="M19" s="4" t="e">
        <f>#REF!+#REF!+#REF!+#REF!+#REF!+#REF!+#REF!+серпень!#REF!+#REF!+жовтень!M19+листопад!M19+грудень!M19</f>
        <v>#REF!</v>
      </c>
      <c r="N19" s="4" t="e">
        <f>#REF!+#REF!+#REF!+#REF!+#REF!+#REF!+#REF!+серпень!#REF!+#REF!+жовтень!N19+листопад!N19+грудень!N19</f>
        <v>#REF!</v>
      </c>
      <c r="O19" s="4" t="e">
        <f>#REF!+#REF!+#REF!+#REF!+#REF!+#REF!+#REF!+серпень!#REF!+#REF!+жовтень!O19+листопад!O19+грудень!O19</f>
        <v>#REF!</v>
      </c>
      <c r="P19" s="4" t="e">
        <f>#REF!+#REF!+#REF!+#REF!+#REF!+#REF!+#REF!+серпень!#REF!+#REF!+жовтень!P19+листопад!P19+грудень!P19</f>
        <v>#REF!</v>
      </c>
      <c r="Q19" s="4" t="e">
        <f>#REF!+#REF!+#REF!+#REF!+#REF!+#REF!+#REF!+серпень!#REF!+#REF!+жовтень!Q19+листопад!Q19+грудень!Q19</f>
        <v>#REF!</v>
      </c>
      <c r="R19" s="4" t="e">
        <f>#REF!+#REF!+#REF!+#REF!+#REF!+#REF!+#REF!+серпень!#REF!+#REF!+жовтень!R19+листопад!R19+грудень!R19</f>
        <v>#REF!</v>
      </c>
      <c r="S19" s="30" t="e">
        <f t="shared" si="2"/>
        <v>#REF!</v>
      </c>
      <c r="T19" s="4" t="e">
        <f>#REF!+#REF!+#REF!+#REF!+#REF!+#REF!+#REF!+серпень!#REF!+#REF!+жовтень!T19+листопад!T19+грудень!T19</f>
        <v>#REF!</v>
      </c>
      <c r="U19" s="4" t="e">
        <f>#REF!+#REF!+#REF!+#REF!+#REF!+#REF!+#REF!+серпень!#REF!+#REF!+жовтень!U19+листопад!U19+грудень!U19</f>
        <v>#REF!</v>
      </c>
      <c r="V19" s="4" t="e">
        <f>#REF!+#REF!+#REF!+#REF!+#REF!+#REF!+#REF!+серпень!#REF!+#REF!+жовтень!V19+листопад!V19+грудень!V19</f>
        <v>#REF!</v>
      </c>
      <c r="W19" s="5" t="e">
        <f t="shared" si="5"/>
        <v>#REF!</v>
      </c>
      <c r="X19" s="12">
        <v>132</v>
      </c>
      <c r="Y19" s="38" t="e">
        <f t="shared" si="3"/>
        <v>#REF!</v>
      </c>
      <c r="Z19" s="15">
        <v>5652.2</v>
      </c>
      <c r="AA19" s="38">
        <f t="shared" si="1"/>
        <v>232.89999999999964</v>
      </c>
      <c r="AB19" s="41">
        <v>5419.3</v>
      </c>
      <c r="AC19" s="12"/>
      <c r="AD19" s="46">
        <v>41055</v>
      </c>
      <c r="AE19" s="43">
        <v>42820</v>
      </c>
      <c r="AF19" s="43">
        <f t="shared" si="4"/>
        <v>1765</v>
      </c>
      <c r="AG19" s="49"/>
    </row>
    <row r="20" spans="1:33" ht="12.75">
      <c r="A20" s="3">
        <v>32</v>
      </c>
      <c r="B20" s="4" t="e">
        <f>#REF!+#REF!+#REF!+#REF!+#REF!+#REF!+#REF!+серпень!#REF!+#REF!+жовтень!B20+листопад!B20+грудень!B20</f>
        <v>#REF!</v>
      </c>
      <c r="C20" s="4" t="e">
        <f>#REF!+#REF!+#REF!+#REF!+#REF!+#REF!+#REF!+серпень!#REF!+#REF!+жовтень!C20+листопад!C20+грудень!C20</f>
        <v>#REF!</v>
      </c>
      <c r="D20" s="4" t="e">
        <f>#REF!+#REF!+#REF!+#REF!+#REF!+#REF!+#REF!+серпень!#REF!+#REF!+жовтень!D20+листопад!D20+грудень!D20</f>
        <v>#REF!</v>
      </c>
      <c r="E20" s="4" t="e">
        <f>#REF!+#REF!+#REF!+#REF!+#REF!+#REF!+#REF!+серпень!#REF!+#REF!+жовтень!E20+листопад!E20+грудень!E20</f>
        <v>#REF!</v>
      </c>
      <c r="F20" s="4" t="e">
        <f>#REF!+#REF!+#REF!+#REF!+#REF!+#REF!+#REF!+серпень!#REF!+#REF!+жовтень!F20+листопад!F20+грудень!F20</f>
        <v>#REF!</v>
      </c>
      <c r="G20" s="4" t="e">
        <f>#REF!+#REF!+#REF!+#REF!+#REF!+#REF!+#REF!+серпень!#REF!+#REF!+жовтень!G20+листопад!G20+грудень!G20</f>
        <v>#REF!</v>
      </c>
      <c r="H20" s="4" t="e">
        <f>#REF!+#REF!+#REF!+#REF!+#REF!+#REF!+#REF!+серпень!#REF!+#REF!+жовтень!H20+листопад!H20+грудень!H20</f>
        <v>#REF!</v>
      </c>
      <c r="I20" s="4" t="e">
        <f>#REF!+#REF!+#REF!+#REF!+#REF!+#REF!+#REF!+серпень!#REF!+#REF!+жовтень!I20+листопад!I20+грудень!I20</f>
        <v>#REF!</v>
      </c>
      <c r="J20" s="4" t="e">
        <f>#REF!+#REF!+#REF!+#REF!+#REF!+#REF!+#REF!+серпень!#REF!+#REF!+жовтень!J20+листопад!J20+грудень!J20</f>
        <v>#REF!</v>
      </c>
      <c r="K20" s="4" t="e">
        <f>#REF!+#REF!+#REF!+#REF!+#REF!+#REF!+#REF!+серпень!#REF!+#REF!+жовтень!K20+листопад!K20+грудень!K20</f>
        <v>#REF!</v>
      </c>
      <c r="L20" s="4" t="e">
        <f>#REF!+#REF!+#REF!+#REF!+#REF!+#REF!+#REF!+серпень!#REF!+#REF!+жовтень!L20+листопад!L20+грудень!L20</f>
        <v>#REF!</v>
      </c>
      <c r="M20" s="4" t="e">
        <f>#REF!+#REF!+#REF!+#REF!+#REF!+#REF!+#REF!+серпень!#REF!+#REF!+жовтень!M20+листопад!M20+грудень!M20</f>
        <v>#REF!</v>
      </c>
      <c r="N20" s="4" t="e">
        <f>#REF!+#REF!+#REF!+#REF!+#REF!+#REF!+#REF!+серпень!#REF!+#REF!+жовтень!N20+листопад!N20+грудень!N20</f>
        <v>#REF!</v>
      </c>
      <c r="O20" s="4" t="e">
        <f>#REF!+#REF!+#REF!+#REF!+#REF!+#REF!+#REF!+серпень!#REF!+#REF!+жовтень!O20+листопад!O20+грудень!O20</f>
        <v>#REF!</v>
      </c>
      <c r="P20" s="4" t="e">
        <f>#REF!+#REF!+#REF!+#REF!+#REF!+#REF!+#REF!+серпень!#REF!+#REF!+жовтень!P20+листопад!P20+грудень!P20</f>
        <v>#REF!</v>
      </c>
      <c r="Q20" s="4" t="e">
        <f>#REF!+#REF!+#REF!+#REF!+#REF!+#REF!+#REF!+серпень!#REF!+#REF!+жовтень!Q20+листопад!Q20+грудень!Q20</f>
        <v>#REF!</v>
      </c>
      <c r="R20" s="4" t="e">
        <f>#REF!+#REF!+#REF!+#REF!+#REF!+#REF!+#REF!+серпень!#REF!+#REF!+жовтень!R20+листопад!R20+грудень!R20</f>
        <v>#REF!</v>
      </c>
      <c r="S20" s="30" t="e">
        <f t="shared" si="2"/>
        <v>#REF!</v>
      </c>
      <c r="T20" s="4" t="e">
        <f>#REF!+#REF!+#REF!+#REF!+#REF!+#REF!+#REF!+серпень!#REF!+#REF!+жовтень!T20+листопад!T20+грудень!T20</f>
        <v>#REF!</v>
      </c>
      <c r="U20" s="4" t="e">
        <f>#REF!+#REF!+#REF!+#REF!+#REF!+#REF!+#REF!+серпень!#REF!+#REF!+жовтень!U20+листопад!U20+грудень!U20</f>
        <v>#REF!</v>
      </c>
      <c r="V20" s="4" t="e">
        <f>#REF!+#REF!+#REF!+#REF!+#REF!+#REF!+#REF!+серпень!#REF!+#REF!+жовтень!V20+листопад!V20+грудень!V20</f>
        <v>#REF!</v>
      </c>
      <c r="W20" s="5" t="e">
        <f t="shared" si="5"/>
        <v>#REF!</v>
      </c>
      <c r="X20" s="12">
        <v>97</v>
      </c>
      <c r="Y20" s="38" t="e">
        <f t="shared" si="3"/>
        <v>#REF!</v>
      </c>
      <c r="Z20" s="15">
        <v>5029.6</v>
      </c>
      <c r="AA20" s="38">
        <f t="shared" si="1"/>
        <v>275.8000000000002</v>
      </c>
      <c r="AB20" s="41">
        <v>4753.8</v>
      </c>
      <c r="AC20" s="12"/>
      <c r="AD20" s="46">
        <v>49009</v>
      </c>
      <c r="AE20" s="43">
        <v>51851</v>
      </c>
      <c r="AF20" s="43">
        <f t="shared" si="4"/>
        <v>2842</v>
      </c>
      <c r="AG20" s="49"/>
    </row>
    <row r="21" spans="1:33" ht="12.75">
      <c r="A21" s="3">
        <v>33</v>
      </c>
      <c r="B21" s="4" t="e">
        <f>#REF!+#REF!+#REF!+#REF!+#REF!+#REF!+#REF!+серпень!#REF!+#REF!+жовтень!B21+листопад!B21+грудень!B21</f>
        <v>#REF!</v>
      </c>
      <c r="C21" s="4" t="e">
        <f>#REF!+#REF!+#REF!+#REF!+#REF!+#REF!+#REF!+серпень!#REF!+#REF!+жовтень!C21+листопад!C21+грудень!C21</f>
        <v>#REF!</v>
      </c>
      <c r="D21" s="4" t="e">
        <f>#REF!+#REF!+#REF!+#REF!+#REF!+#REF!+#REF!+серпень!#REF!+#REF!+жовтень!D21+листопад!D21+грудень!D21</f>
        <v>#REF!</v>
      </c>
      <c r="E21" s="4" t="e">
        <f>#REF!+#REF!+#REF!+#REF!+#REF!+#REF!+#REF!+серпень!#REF!+#REF!+жовтень!E21+листопад!E21+грудень!E21</f>
        <v>#REF!</v>
      </c>
      <c r="F21" s="4" t="e">
        <f>#REF!+#REF!+#REF!+#REF!+#REF!+#REF!+#REF!+серпень!#REF!+#REF!+жовтень!F21+листопад!F21+грудень!F21</f>
        <v>#REF!</v>
      </c>
      <c r="G21" s="4" t="e">
        <f>#REF!+#REF!+#REF!+#REF!+#REF!+#REF!+#REF!+серпень!#REF!+#REF!+жовтень!G21+листопад!G21+грудень!G21</f>
        <v>#REF!</v>
      </c>
      <c r="H21" s="4" t="e">
        <f>#REF!+#REF!+#REF!+#REF!+#REF!+#REF!+#REF!+серпень!#REF!+#REF!+жовтень!H21+листопад!H21+грудень!H21</f>
        <v>#REF!</v>
      </c>
      <c r="I21" s="4" t="e">
        <f>#REF!+#REF!+#REF!+#REF!+#REF!+#REF!+#REF!+серпень!#REF!+#REF!+жовтень!I21+листопад!I21+грудень!I21</f>
        <v>#REF!</v>
      </c>
      <c r="J21" s="4" t="e">
        <f>#REF!+#REF!+#REF!+#REF!+#REF!+#REF!+#REF!+серпень!#REF!+#REF!+жовтень!J21+листопад!J21+грудень!J21</f>
        <v>#REF!</v>
      </c>
      <c r="K21" s="4" t="e">
        <f>#REF!+#REF!+#REF!+#REF!+#REF!+#REF!+#REF!+серпень!#REF!+#REF!+жовтень!K21+листопад!K21+грудень!K21</f>
        <v>#REF!</v>
      </c>
      <c r="L21" s="4" t="e">
        <f>#REF!+#REF!+#REF!+#REF!+#REF!+#REF!+#REF!+серпень!#REF!+#REF!+жовтень!L21+листопад!L21+грудень!L21</f>
        <v>#REF!</v>
      </c>
      <c r="M21" s="4" t="e">
        <f>#REF!+#REF!+#REF!+#REF!+#REF!+#REF!+#REF!+серпень!#REF!+#REF!+жовтень!M21+листопад!M21+грудень!M21</f>
        <v>#REF!</v>
      </c>
      <c r="N21" s="4" t="e">
        <f>#REF!+#REF!+#REF!+#REF!+#REF!+#REF!+#REF!+серпень!#REF!+#REF!+жовтень!N21+листопад!N21+грудень!N21</f>
        <v>#REF!</v>
      </c>
      <c r="O21" s="4" t="e">
        <f>#REF!+#REF!+#REF!+#REF!+#REF!+#REF!+#REF!+серпень!#REF!+#REF!+жовтень!O21+листопад!O21+грудень!O21</f>
        <v>#REF!</v>
      </c>
      <c r="P21" s="4" t="e">
        <f>#REF!+#REF!+#REF!+#REF!+#REF!+#REF!+#REF!+серпень!#REF!+#REF!+жовтень!P21+листопад!P21+грудень!P21</f>
        <v>#REF!</v>
      </c>
      <c r="Q21" s="4" t="e">
        <f>#REF!+#REF!+#REF!+#REF!+#REF!+#REF!+#REF!+серпень!#REF!+#REF!+жовтень!Q21+листопад!Q21+грудень!Q21</f>
        <v>#REF!</v>
      </c>
      <c r="R21" s="4" t="e">
        <f>#REF!+#REF!+#REF!+#REF!+#REF!+#REF!+#REF!+серпень!#REF!+#REF!+жовтень!R21+листопад!R21+грудень!R21</f>
        <v>#REF!</v>
      </c>
      <c r="S21" s="30" t="e">
        <f t="shared" si="2"/>
        <v>#REF!</v>
      </c>
      <c r="T21" s="4" t="e">
        <f>#REF!+#REF!+#REF!+#REF!+#REF!+#REF!+#REF!+серпень!#REF!+#REF!+жовтень!T21+листопад!T21+грудень!T21</f>
        <v>#REF!</v>
      </c>
      <c r="U21" s="4" t="e">
        <f>#REF!+#REF!+#REF!+#REF!+#REF!+#REF!+#REF!+серпень!#REF!+#REF!+жовтень!U21+листопад!U21+грудень!U21</f>
        <v>#REF!</v>
      </c>
      <c r="V21" s="4" t="e">
        <f>#REF!+#REF!+#REF!+#REF!+#REF!+#REF!+#REF!+серпень!#REF!+#REF!+жовтень!V21+листопад!V21+грудень!V21</f>
        <v>#REF!</v>
      </c>
      <c r="W21" s="5" t="e">
        <f t="shared" si="5"/>
        <v>#REF!</v>
      </c>
      <c r="X21" s="12">
        <v>89</v>
      </c>
      <c r="Y21" s="38" t="e">
        <f t="shared" si="3"/>
        <v>#REF!</v>
      </c>
      <c r="Z21" s="15">
        <v>4620.4</v>
      </c>
      <c r="AA21" s="38">
        <f t="shared" si="1"/>
        <v>494.09999999999945</v>
      </c>
      <c r="AB21" s="41">
        <v>4126.3</v>
      </c>
      <c r="AC21" s="12"/>
      <c r="AD21" s="46">
        <v>46363</v>
      </c>
      <c r="AE21" s="43">
        <v>51915</v>
      </c>
      <c r="AF21" s="43">
        <f t="shared" si="4"/>
        <v>5552</v>
      </c>
      <c r="AG21" s="49"/>
    </row>
    <row r="22" spans="1:33" ht="12.75">
      <c r="A22" s="3">
        <v>34</v>
      </c>
      <c r="B22" s="4" t="e">
        <f>#REF!+#REF!+#REF!+#REF!+#REF!+#REF!+#REF!+серпень!#REF!+#REF!+жовтень!B22+листопад!B22+грудень!B22</f>
        <v>#REF!</v>
      </c>
      <c r="C22" s="4" t="e">
        <f>#REF!+#REF!+#REF!+#REF!+#REF!+#REF!+#REF!+серпень!#REF!+#REF!+жовтень!C22+листопад!C22+грудень!C22</f>
        <v>#REF!</v>
      </c>
      <c r="D22" s="4" t="e">
        <f>#REF!+#REF!+#REF!+#REF!+#REF!+#REF!+#REF!+серпень!#REF!+#REF!+жовтень!D22+листопад!D22+грудень!D22</f>
        <v>#REF!</v>
      </c>
      <c r="E22" s="4" t="e">
        <f>#REF!+#REF!+#REF!+#REF!+#REF!+#REF!+#REF!+серпень!#REF!+#REF!+жовтень!E22+листопад!E22+грудень!E22</f>
        <v>#REF!</v>
      </c>
      <c r="F22" s="4" t="e">
        <f>#REF!+#REF!+#REF!+#REF!+#REF!+#REF!+#REF!+серпень!#REF!+#REF!+жовтень!F22+листопад!F22+грудень!F22</f>
        <v>#REF!</v>
      </c>
      <c r="G22" s="4" t="e">
        <f>#REF!+#REF!+#REF!+#REF!+#REF!+#REF!+#REF!+серпень!#REF!+#REF!+жовтень!G22+листопад!G22+грудень!G22</f>
        <v>#REF!</v>
      </c>
      <c r="H22" s="4" t="e">
        <f>#REF!+#REF!+#REF!+#REF!+#REF!+#REF!+#REF!+серпень!#REF!+#REF!+жовтень!H22+листопад!H22+грудень!H22</f>
        <v>#REF!</v>
      </c>
      <c r="I22" s="4" t="e">
        <f>#REF!+#REF!+#REF!+#REF!+#REF!+#REF!+#REF!+серпень!#REF!+#REF!+жовтень!I22+листопад!I22+грудень!I22</f>
        <v>#REF!</v>
      </c>
      <c r="J22" s="4" t="e">
        <f>#REF!+#REF!+#REF!+#REF!+#REF!+#REF!+#REF!+серпень!#REF!+#REF!+жовтень!J22+листопад!J22+грудень!J22</f>
        <v>#REF!</v>
      </c>
      <c r="K22" s="4" t="e">
        <f>#REF!+#REF!+#REF!+#REF!+#REF!+#REF!+#REF!+серпень!#REF!+#REF!+жовтень!K22+листопад!K22+грудень!K22</f>
        <v>#REF!</v>
      </c>
      <c r="L22" s="4" t="e">
        <f>#REF!+#REF!+#REF!+#REF!+#REF!+#REF!+#REF!+серпень!#REF!+#REF!+жовтень!L22+листопад!L22+грудень!L22</f>
        <v>#REF!</v>
      </c>
      <c r="M22" s="4" t="e">
        <f>#REF!+#REF!+#REF!+#REF!+#REF!+#REF!+#REF!+серпень!#REF!+#REF!+жовтень!M22+листопад!M22+грудень!M22</f>
        <v>#REF!</v>
      </c>
      <c r="N22" s="4" t="e">
        <f>#REF!+#REF!+#REF!+#REF!+#REF!+#REF!+#REF!+серпень!#REF!+#REF!+жовтень!N22+листопад!N22+грудень!N22</f>
        <v>#REF!</v>
      </c>
      <c r="O22" s="4" t="e">
        <f>#REF!+#REF!+#REF!+#REF!+#REF!+#REF!+#REF!+серпень!#REF!+#REF!+жовтень!O22+листопад!O22+грудень!O22</f>
        <v>#REF!</v>
      </c>
      <c r="P22" s="4" t="e">
        <f>#REF!+#REF!+#REF!+#REF!+#REF!+#REF!+#REF!+серпень!#REF!+#REF!+жовтень!P22+листопад!P22+грудень!P22</f>
        <v>#REF!</v>
      </c>
      <c r="Q22" s="4" t="e">
        <f>#REF!+#REF!+#REF!+#REF!+#REF!+#REF!+#REF!+серпень!#REF!+#REF!+жовтень!Q22+листопад!Q22+грудень!Q22</f>
        <v>#REF!</v>
      </c>
      <c r="R22" s="4" t="e">
        <f>#REF!+#REF!+#REF!+#REF!+#REF!+#REF!+#REF!+серпень!#REF!+#REF!+жовтень!R22+листопад!R22+грудень!R22</f>
        <v>#REF!</v>
      </c>
      <c r="S22" s="30" t="e">
        <f t="shared" si="2"/>
        <v>#REF!</v>
      </c>
      <c r="T22" s="4" t="e">
        <f>#REF!+#REF!+#REF!+#REF!+#REF!+#REF!+#REF!+серпень!#REF!+#REF!+жовтень!T22+листопад!T22+грудень!T22</f>
        <v>#REF!</v>
      </c>
      <c r="U22" s="4" t="e">
        <f>#REF!+#REF!+#REF!+#REF!+#REF!+#REF!+#REF!+серпень!#REF!+#REF!+жовтень!U22+листопад!U22+грудень!U22</f>
        <v>#REF!</v>
      </c>
      <c r="V22" s="4" t="e">
        <f>#REF!+#REF!+#REF!+#REF!+#REF!+#REF!+#REF!+серпень!#REF!+#REF!+жовтень!V22+листопад!V22+грудень!V22</f>
        <v>#REF!</v>
      </c>
      <c r="W22" s="5" t="e">
        <f t="shared" si="5"/>
        <v>#REF!</v>
      </c>
      <c r="X22" s="12">
        <v>178</v>
      </c>
      <c r="Y22" s="38" t="e">
        <f t="shared" si="3"/>
        <v>#REF!</v>
      </c>
      <c r="Z22" s="15">
        <v>8348.8</v>
      </c>
      <c r="AA22" s="38">
        <f t="shared" si="1"/>
        <v>223.6999999999989</v>
      </c>
      <c r="AB22" s="41">
        <v>8125.1</v>
      </c>
      <c r="AC22" s="12"/>
      <c r="AD22" s="46">
        <v>45646</v>
      </c>
      <c r="AE22" s="43">
        <v>46903</v>
      </c>
      <c r="AF22" s="43">
        <f t="shared" si="4"/>
        <v>1257</v>
      </c>
      <c r="AG22" s="49"/>
    </row>
    <row r="23" spans="1:33" ht="12.75">
      <c r="A23" s="26" t="s">
        <v>30</v>
      </c>
      <c r="B23" s="4" t="e">
        <f>#REF!+#REF!+#REF!+#REF!+#REF!+#REF!+#REF!+серпень!#REF!+#REF!+жовтень!B23+листопад!B23+грудень!B23</f>
        <v>#REF!</v>
      </c>
      <c r="C23" s="4" t="e">
        <f>#REF!+#REF!+#REF!+#REF!+#REF!+#REF!+#REF!+серпень!#REF!+#REF!+жовтень!C23+листопад!C23+грудень!C23</f>
        <v>#REF!</v>
      </c>
      <c r="D23" s="4" t="e">
        <f>#REF!+#REF!+#REF!+#REF!+#REF!+#REF!+#REF!+серпень!#REF!+#REF!+жовтень!D23+листопад!D23+грудень!D23</f>
        <v>#REF!</v>
      </c>
      <c r="E23" s="4" t="e">
        <f>#REF!+#REF!+#REF!+#REF!+#REF!+#REF!+#REF!+серпень!#REF!+#REF!+жовтень!E23+листопад!E23+грудень!E23</f>
        <v>#REF!</v>
      </c>
      <c r="F23" s="4" t="e">
        <f>#REF!+#REF!+#REF!+#REF!+#REF!+#REF!+#REF!+серпень!#REF!+#REF!+жовтень!F23+листопад!F23+грудень!F23</f>
        <v>#REF!</v>
      </c>
      <c r="G23" s="4" t="e">
        <f>#REF!+#REF!+#REF!+#REF!+#REF!+#REF!+#REF!+серпень!#REF!+#REF!+жовтень!G23+листопад!G23+грудень!G23</f>
        <v>#REF!</v>
      </c>
      <c r="H23" s="4" t="e">
        <f>#REF!+#REF!+#REF!+#REF!+#REF!+#REF!+#REF!+серпень!#REF!+#REF!+жовтень!H23+листопад!H23+грудень!H23</f>
        <v>#REF!</v>
      </c>
      <c r="I23" s="4" t="e">
        <f>#REF!+#REF!+#REF!+#REF!+#REF!+#REF!+#REF!+серпень!#REF!+#REF!+жовтень!I23+листопад!I23+грудень!I23</f>
        <v>#REF!</v>
      </c>
      <c r="J23" s="4" t="e">
        <f>#REF!+#REF!+#REF!+#REF!+#REF!+#REF!+#REF!+серпень!#REF!+#REF!+жовтень!J23+листопад!J23+грудень!J23</f>
        <v>#REF!</v>
      </c>
      <c r="K23" s="4" t="e">
        <f>#REF!+#REF!+#REF!+#REF!+#REF!+#REF!+#REF!+серпень!#REF!+#REF!+жовтень!K23+листопад!K23+грудень!K23</f>
        <v>#REF!</v>
      </c>
      <c r="L23" s="4" t="e">
        <f>#REF!+#REF!+#REF!+#REF!+#REF!+#REF!+#REF!+серпень!#REF!+#REF!+жовтень!L23+листопад!L23+грудень!L23</f>
        <v>#REF!</v>
      </c>
      <c r="M23" s="4" t="e">
        <f>#REF!+#REF!+#REF!+#REF!+#REF!+#REF!+#REF!+серпень!#REF!+#REF!+жовтень!M23+листопад!M23+грудень!M23</f>
        <v>#REF!</v>
      </c>
      <c r="N23" s="4" t="e">
        <f>#REF!+#REF!+#REF!+#REF!+#REF!+#REF!+#REF!+серпень!#REF!+#REF!+жовтень!N23+листопад!N23+грудень!N23</f>
        <v>#REF!</v>
      </c>
      <c r="O23" s="4" t="e">
        <f>#REF!+#REF!+#REF!+#REF!+#REF!+#REF!+#REF!+серпень!#REF!+#REF!+жовтень!O23+листопад!O23+грудень!O23</f>
        <v>#REF!</v>
      </c>
      <c r="P23" s="4" t="e">
        <f>#REF!+#REF!+#REF!+#REF!+#REF!+#REF!+#REF!+серпень!#REF!+#REF!+жовтень!P23+листопад!P23+грудень!P23</f>
        <v>#REF!</v>
      </c>
      <c r="Q23" s="4" t="e">
        <f>#REF!+#REF!+#REF!+#REF!+#REF!+#REF!+#REF!+серпень!#REF!+#REF!+жовтень!Q23+листопад!Q23+грудень!Q23</f>
        <v>#REF!</v>
      </c>
      <c r="R23" s="4" t="e">
        <f>#REF!+#REF!+#REF!+#REF!+#REF!+#REF!+#REF!+серпень!#REF!+#REF!+жовтень!R23+листопад!R23+грудень!R23</f>
        <v>#REF!</v>
      </c>
      <c r="S23" s="30" t="e">
        <f t="shared" si="2"/>
        <v>#REF!</v>
      </c>
      <c r="T23" s="4" t="e">
        <f>#REF!+#REF!+#REF!+#REF!+#REF!+#REF!+#REF!+серпень!#REF!+#REF!+жовтень!T23+листопад!T23+грудень!T23</f>
        <v>#REF!</v>
      </c>
      <c r="U23" s="4" t="e">
        <f>#REF!+#REF!+#REF!+#REF!+#REF!+#REF!+#REF!+серпень!#REF!+#REF!+жовтень!U23+листопад!U23+грудень!U23</f>
        <v>#REF!</v>
      </c>
      <c r="V23" s="4" t="e">
        <f>#REF!+#REF!+#REF!+#REF!+#REF!+#REF!+#REF!+серпень!#REF!+#REF!+жовтень!V23+листопад!V23+грудень!V23</f>
        <v>#REF!</v>
      </c>
      <c r="W23" s="5" t="e">
        <f t="shared" si="5"/>
        <v>#REF!</v>
      </c>
      <c r="X23" s="12">
        <v>34</v>
      </c>
      <c r="Y23" s="38" t="e">
        <f t="shared" si="3"/>
        <v>#REF!</v>
      </c>
      <c r="Z23" s="15">
        <v>1960.9</v>
      </c>
      <c r="AA23" s="38">
        <f t="shared" si="1"/>
        <v>119.70000000000005</v>
      </c>
      <c r="AB23" s="41">
        <v>1841.2</v>
      </c>
      <c r="AC23" s="12"/>
      <c r="AD23" s="46">
        <v>54154</v>
      </c>
      <c r="AE23" s="43">
        <v>57675</v>
      </c>
      <c r="AF23" s="43">
        <f t="shared" si="4"/>
        <v>3521</v>
      </c>
      <c r="AG23" s="49"/>
    </row>
    <row r="24" spans="1:33" ht="12.75">
      <c r="A24" s="26" t="s">
        <v>31</v>
      </c>
      <c r="B24" s="4" t="e">
        <f>#REF!+#REF!+#REF!+#REF!+#REF!+#REF!+#REF!+серпень!#REF!+#REF!+жовтень!B24+листопад!B24+грудень!B24</f>
        <v>#REF!</v>
      </c>
      <c r="C24" s="4" t="e">
        <f>#REF!+#REF!+#REF!+#REF!+#REF!+#REF!+#REF!+серпень!#REF!+#REF!+жовтень!C24+листопад!C24+грудень!C24</f>
        <v>#REF!</v>
      </c>
      <c r="D24" s="4" t="e">
        <f>#REF!+#REF!+#REF!+#REF!+#REF!+#REF!+#REF!+серпень!#REF!+#REF!+жовтень!D24+листопад!D24+грудень!D24</f>
        <v>#REF!</v>
      </c>
      <c r="E24" s="4" t="e">
        <f>#REF!+#REF!+#REF!+#REF!+#REF!+#REF!+#REF!+серпень!#REF!+#REF!+жовтень!E24+листопад!E24+грудень!E24</f>
        <v>#REF!</v>
      </c>
      <c r="F24" s="4" t="e">
        <f>#REF!+#REF!+#REF!+#REF!+#REF!+#REF!+#REF!+серпень!#REF!+#REF!+жовтень!F24+листопад!F24+грудень!F24</f>
        <v>#REF!</v>
      </c>
      <c r="G24" s="4" t="e">
        <f>#REF!+#REF!+#REF!+#REF!+#REF!+#REF!+#REF!+серпень!#REF!+#REF!+жовтень!G24+листопад!G24+грудень!G24</f>
        <v>#REF!</v>
      </c>
      <c r="H24" s="4" t="e">
        <f>#REF!+#REF!+#REF!+#REF!+#REF!+#REF!+#REF!+серпень!#REF!+#REF!+жовтень!H24+листопад!H24+грудень!H24</f>
        <v>#REF!</v>
      </c>
      <c r="I24" s="4" t="e">
        <f>#REF!+#REF!+#REF!+#REF!+#REF!+#REF!+#REF!+серпень!#REF!+#REF!+жовтень!I24+листопад!I24+грудень!I24</f>
        <v>#REF!</v>
      </c>
      <c r="J24" s="4" t="e">
        <f>#REF!+#REF!+#REF!+#REF!+#REF!+#REF!+#REF!+серпень!#REF!+#REF!+жовтень!J24+листопад!J24+грудень!J24</f>
        <v>#REF!</v>
      </c>
      <c r="K24" s="4" t="e">
        <f>#REF!+#REF!+#REF!+#REF!+#REF!+#REF!+#REF!+серпень!#REF!+#REF!+жовтень!K24+листопад!K24+грудень!K24</f>
        <v>#REF!</v>
      </c>
      <c r="L24" s="4" t="e">
        <f>#REF!+#REF!+#REF!+#REF!+#REF!+#REF!+#REF!+серпень!#REF!+#REF!+жовтень!L24+листопад!L24+грудень!L24</f>
        <v>#REF!</v>
      </c>
      <c r="M24" s="4" t="e">
        <f>#REF!+#REF!+#REF!+#REF!+#REF!+#REF!+#REF!+серпень!#REF!+#REF!+жовтень!M24+листопад!M24+грудень!M24</f>
        <v>#REF!</v>
      </c>
      <c r="N24" s="4" t="e">
        <f>#REF!+#REF!+#REF!+#REF!+#REF!+#REF!+#REF!+серпень!#REF!+#REF!+жовтень!N24+листопад!N24+грудень!N24</f>
        <v>#REF!</v>
      </c>
      <c r="O24" s="4" t="e">
        <f>#REF!+#REF!+#REF!+#REF!+#REF!+#REF!+#REF!+серпень!#REF!+#REF!+жовтень!O24+листопад!O24+грудень!O24</f>
        <v>#REF!</v>
      </c>
      <c r="P24" s="4" t="e">
        <f>#REF!+#REF!+#REF!+#REF!+#REF!+#REF!+#REF!+серпень!#REF!+#REF!+жовтень!P24+листопад!P24+грудень!P24</f>
        <v>#REF!</v>
      </c>
      <c r="Q24" s="4" t="e">
        <f>#REF!+#REF!+#REF!+#REF!+#REF!+#REF!+#REF!+серпень!#REF!+#REF!+жовтень!Q24+листопад!Q24+грудень!Q24</f>
        <v>#REF!</v>
      </c>
      <c r="R24" s="4" t="e">
        <f>#REF!+#REF!+#REF!+#REF!+#REF!+#REF!+#REF!+серпень!#REF!+#REF!+жовтень!R24+листопад!R24+грудень!R24</f>
        <v>#REF!</v>
      </c>
      <c r="S24" s="30" t="e">
        <f t="shared" si="2"/>
        <v>#REF!</v>
      </c>
      <c r="T24" s="4" t="e">
        <f>#REF!+#REF!+#REF!+#REF!+#REF!+#REF!+#REF!+серпень!#REF!+#REF!+жовтень!T24+листопад!T24+грудень!T24</f>
        <v>#REF!</v>
      </c>
      <c r="U24" s="4" t="e">
        <f>#REF!+#REF!+#REF!+#REF!+#REF!+#REF!+#REF!+серпень!#REF!+#REF!+жовтень!U24+листопад!U24+грудень!U24</f>
        <v>#REF!</v>
      </c>
      <c r="V24" s="4" t="e">
        <f>#REF!+#REF!+#REF!+#REF!+#REF!+#REF!+#REF!+серпень!#REF!+#REF!+жовтень!V24+листопад!V24+грудень!V24</f>
        <v>#REF!</v>
      </c>
      <c r="W24" s="5" t="e">
        <f t="shared" si="5"/>
        <v>#REF!</v>
      </c>
      <c r="X24" s="12"/>
      <c r="Y24" s="38"/>
      <c r="Z24" s="15"/>
      <c r="AA24" s="38">
        <f t="shared" si="1"/>
        <v>-166.3</v>
      </c>
      <c r="AB24" s="41">
        <v>166.3</v>
      </c>
      <c r="AC24" s="12"/>
      <c r="AD24" s="46"/>
      <c r="AE24" s="43"/>
      <c r="AF24" s="43">
        <f t="shared" si="4"/>
        <v>0</v>
      </c>
      <c r="AG24" s="49"/>
    </row>
    <row r="25" spans="1:33" ht="12.75">
      <c r="A25" s="26" t="s">
        <v>32</v>
      </c>
      <c r="B25" s="4" t="e">
        <f>#REF!+#REF!+#REF!+#REF!+#REF!+#REF!+#REF!+серпень!#REF!+#REF!+жовтень!B25+листопад!B25+грудень!B25</f>
        <v>#REF!</v>
      </c>
      <c r="C25" s="4" t="e">
        <f>#REF!+#REF!+#REF!+#REF!+#REF!+#REF!+#REF!+серпень!#REF!+#REF!+жовтень!C25+листопад!C25+грудень!C25</f>
        <v>#REF!</v>
      </c>
      <c r="D25" s="4" t="e">
        <f>#REF!+#REF!+#REF!+#REF!+#REF!+#REF!+#REF!+серпень!#REF!+#REF!+жовтень!D25+листопад!D25+грудень!D25</f>
        <v>#REF!</v>
      </c>
      <c r="E25" s="4" t="e">
        <f>#REF!+#REF!+#REF!+#REF!+#REF!+#REF!+#REF!+серпень!#REF!+#REF!+жовтень!E25+листопад!E25+грудень!E25</f>
        <v>#REF!</v>
      </c>
      <c r="F25" s="4" t="e">
        <f>#REF!+#REF!+#REF!+#REF!+#REF!+#REF!+#REF!+серпень!#REF!+#REF!+жовтень!F25+листопад!F25+грудень!F25</f>
        <v>#REF!</v>
      </c>
      <c r="G25" s="4" t="e">
        <f>#REF!+#REF!+#REF!+#REF!+#REF!+#REF!+#REF!+серпень!#REF!+#REF!+жовтень!G25+листопад!G25+грудень!G25</f>
        <v>#REF!</v>
      </c>
      <c r="H25" s="4" t="e">
        <f>#REF!+#REF!+#REF!+#REF!+#REF!+#REF!+#REF!+серпень!#REF!+#REF!+жовтень!H25+листопад!H25+грудень!H25</f>
        <v>#REF!</v>
      </c>
      <c r="I25" s="4" t="e">
        <f>#REF!+#REF!+#REF!+#REF!+#REF!+#REF!+#REF!+серпень!#REF!+#REF!+жовтень!I25+листопад!I25+грудень!I25</f>
        <v>#REF!</v>
      </c>
      <c r="J25" s="4" t="e">
        <f>#REF!+#REF!+#REF!+#REF!+#REF!+#REF!+#REF!+серпень!#REF!+#REF!+жовтень!J25+листопад!J25+грудень!J25</f>
        <v>#REF!</v>
      </c>
      <c r="K25" s="4" t="e">
        <f>#REF!+#REF!+#REF!+#REF!+#REF!+#REF!+#REF!+серпень!#REF!+#REF!+жовтень!K25+листопад!K25+грудень!K25</f>
        <v>#REF!</v>
      </c>
      <c r="L25" s="4" t="e">
        <f>#REF!+#REF!+#REF!+#REF!+#REF!+#REF!+#REF!+серпень!#REF!+#REF!+жовтень!L25+листопад!L25+грудень!L25</f>
        <v>#REF!</v>
      </c>
      <c r="M25" s="4" t="e">
        <f>#REF!+#REF!+#REF!+#REF!+#REF!+#REF!+#REF!+серпень!#REF!+#REF!+жовтень!M25+листопад!M25+грудень!M25</f>
        <v>#REF!</v>
      </c>
      <c r="N25" s="4" t="e">
        <f>#REF!+#REF!+#REF!+#REF!+#REF!+#REF!+#REF!+серпень!#REF!+#REF!+жовтень!N25+листопад!N25+грудень!N25</f>
        <v>#REF!</v>
      </c>
      <c r="O25" s="4" t="e">
        <f>#REF!+#REF!+#REF!+#REF!+#REF!+#REF!+#REF!+серпень!#REF!+#REF!+жовтень!O25+листопад!O25+грудень!O25</f>
        <v>#REF!</v>
      </c>
      <c r="P25" s="4" t="e">
        <f>#REF!+#REF!+#REF!+#REF!+#REF!+#REF!+#REF!+серпень!#REF!+#REF!+жовтень!P25+листопад!P25+грудень!P25</f>
        <v>#REF!</v>
      </c>
      <c r="Q25" s="4" t="e">
        <f>#REF!+#REF!+#REF!+#REF!+#REF!+#REF!+#REF!+серпень!#REF!+#REF!+жовтень!Q25+листопад!Q25+грудень!Q25</f>
        <v>#REF!</v>
      </c>
      <c r="R25" s="4" t="e">
        <f>#REF!+#REF!+#REF!+#REF!+#REF!+#REF!+#REF!+серпень!#REF!+#REF!+жовтень!R25+листопад!R25+грудень!R25</f>
        <v>#REF!</v>
      </c>
      <c r="S25" s="30" t="e">
        <f t="shared" si="2"/>
        <v>#REF!</v>
      </c>
      <c r="T25" s="4" t="e">
        <f>#REF!+#REF!+#REF!+#REF!+#REF!+#REF!+#REF!+серпень!#REF!+#REF!+жовтень!T25+листопад!T25+грудень!T25</f>
        <v>#REF!</v>
      </c>
      <c r="U25" s="4" t="e">
        <f>#REF!+#REF!+#REF!+#REF!+#REF!+#REF!+#REF!+серпень!#REF!+#REF!+жовтень!U25+листопад!U25+грудень!U25</f>
        <v>#REF!</v>
      </c>
      <c r="V25" s="4" t="e">
        <f>#REF!+#REF!+#REF!+#REF!+#REF!+#REF!+#REF!+серпень!#REF!+#REF!+жовтень!V25+листопад!V25+грудень!V25</f>
        <v>#REF!</v>
      </c>
      <c r="W25" s="5" t="e">
        <f t="shared" si="5"/>
        <v>#REF!</v>
      </c>
      <c r="X25" s="12">
        <v>72</v>
      </c>
      <c r="Y25" s="38" t="e">
        <f t="shared" si="3"/>
        <v>#REF!</v>
      </c>
      <c r="Z25" s="15">
        <v>3478.3</v>
      </c>
      <c r="AA25" s="38">
        <f t="shared" si="1"/>
        <v>310.7000000000003</v>
      </c>
      <c r="AB25" s="41">
        <v>3167.6</v>
      </c>
      <c r="AC25" s="12"/>
      <c r="AD25" s="46">
        <v>43995</v>
      </c>
      <c r="AE25" s="43">
        <v>48310</v>
      </c>
      <c r="AF25" s="43">
        <f t="shared" si="4"/>
        <v>4315</v>
      </c>
      <c r="AG25" s="49"/>
    </row>
    <row r="26" spans="1:33" ht="12.75">
      <c r="A26" s="26" t="s">
        <v>33</v>
      </c>
      <c r="B26" s="4" t="e">
        <f>#REF!+#REF!+#REF!+#REF!+#REF!+#REF!+#REF!+серпень!#REF!+#REF!+жовтень!B26+листопад!B26+грудень!B26</f>
        <v>#REF!</v>
      </c>
      <c r="C26" s="4" t="e">
        <f>#REF!+#REF!+#REF!+#REF!+#REF!+#REF!+#REF!+серпень!#REF!+#REF!+жовтень!C26+листопад!C26+грудень!C26</f>
        <v>#REF!</v>
      </c>
      <c r="D26" s="4" t="e">
        <f>#REF!+#REF!+#REF!+#REF!+#REF!+#REF!+#REF!+серпень!#REF!+#REF!+жовтень!D26+листопад!D26+грудень!D26</f>
        <v>#REF!</v>
      </c>
      <c r="E26" s="4" t="e">
        <f>#REF!+#REF!+#REF!+#REF!+#REF!+#REF!+#REF!+серпень!#REF!+#REF!+жовтень!E26+листопад!E26+грудень!E26</f>
        <v>#REF!</v>
      </c>
      <c r="F26" s="4" t="e">
        <f>#REF!+#REF!+#REF!+#REF!+#REF!+#REF!+#REF!+серпень!#REF!+#REF!+жовтень!F26+листопад!F26+грудень!F26</f>
        <v>#REF!</v>
      </c>
      <c r="G26" s="4" t="e">
        <f>#REF!+#REF!+#REF!+#REF!+#REF!+#REF!+#REF!+серпень!#REF!+#REF!+жовтень!G26+листопад!G26+грудень!G26</f>
        <v>#REF!</v>
      </c>
      <c r="H26" s="4" t="e">
        <f>#REF!+#REF!+#REF!+#REF!+#REF!+#REF!+#REF!+серпень!#REF!+#REF!+жовтень!H26+листопад!H26+грудень!H26</f>
        <v>#REF!</v>
      </c>
      <c r="I26" s="4" t="e">
        <f>#REF!+#REF!+#REF!+#REF!+#REF!+#REF!+#REF!+серпень!#REF!+#REF!+жовтень!I26+листопад!I26+грудень!I26</f>
        <v>#REF!</v>
      </c>
      <c r="J26" s="4" t="e">
        <f>#REF!+#REF!+#REF!+#REF!+#REF!+#REF!+#REF!+серпень!#REF!+#REF!+жовтень!J26+листопад!J26+грудень!J26</f>
        <v>#REF!</v>
      </c>
      <c r="K26" s="4" t="e">
        <f>#REF!+#REF!+#REF!+#REF!+#REF!+#REF!+#REF!+серпень!#REF!+#REF!+жовтень!K26+листопад!K26+грудень!K26</f>
        <v>#REF!</v>
      </c>
      <c r="L26" s="4" t="e">
        <f>#REF!+#REF!+#REF!+#REF!+#REF!+#REF!+#REF!+серпень!#REF!+#REF!+жовтень!L26+листопад!L26+грудень!L26</f>
        <v>#REF!</v>
      </c>
      <c r="M26" s="4" t="e">
        <f>#REF!+#REF!+#REF!+#REF!+#REF!+#REF!+#REF!+серпень!#REF!+#REF!+жовтень!M26+листопад!M26+грудень!M26</f>
        <v>#REF!</v>
      </c>
      <c r="N26" s="4" t="e">
        <f>#REF!+#REF!+#REF!+#REF!+#REF!+#REF!+#REF!+серпень!#REF!+#REF!+жовтень!N26+листопад!N26+грудень!N26</f>
        <v>#REF!</v>
      </c>
      <c r="O26" s="4" t="e">
        <f>#REF!+#REF!+#REF!+#REF!+#REF!+#REF!+#REF!+серпень!#REF!+#REF!+жовтень!O26+листопад!O26+грудень!O26</f>
        <v>#REF!</v>
      </c>
      <c r="P26" s="4" t="e">
        <f>#REF!+#REF!+#REF!+#REF!+#REF!+#REF!+#REF!+серпень!#REF!+#REF!+жовтень!P26+листопад!P26+грудень!P26</f>
        <v>#REF!</v>
      </c>
      <c r="Q26" s="4" t="e">
        <f>#REF!+#REF!+#REF!+#REF!+#REF!+#REF!+#REF!+серпень!#REF!+#REF!+жовтень!Q26+листопад!Q26+грудень!Q26</f>
        <v>#REF!</v>
      </c>
      <c r="R26" s="4" t="e">
        <f>#REF!+#REF!+#REF!+#REF!+#REF!+#REF!+#REF!+серпень!#REF!+#REF!+жовтень!R26+листопад!R26+грудень!R26</f>
        <v>#REF!</v>
      </c>
      <c r="S26" s="30" t="e">
        <f t="shared" si="2"/>
        <v>#REF!</v>
      </c>
      <c r="T26" s="4" t="e">
        <f>#REF!+#REF!+#REF!+#REF!+#REF!+#REF!+#REF!+серпень!#REF!+#REF!+жовтень!T26+листопад!T26+грудень!T26</f>
        <v>#REF!</v>
      </c>
      <c r="U26" s="4" t="e">
        <f>#REF!+#REF!+#REF!+#REF!+#REF!+#REF!+#REF!+серпень!#REF!+#REF!+жовтень!U26+листопад!U26+грудень!U26</f>
        <v>#REF!</v>
      </c>
      <c r="V26" s="4" t="e">
        <f>#REF!+#REF!+#REF!+#REF!+#REF!+#REF!+#REF!+серпень!#REF!+#REF!+жовтень!V26+листопад!V26+грудень!V26</f>
        <v>#REF!</v>
      </c>
      <c r="W26" s="5" t="e">
        <f t="shared" si="5"/>
        <v>#REF!</v>
      </c>
      <c r="X26" s="12">
        <v>56</v>
      </c>
      <c r="Y26" s="38" t="e">
        <f t="shared" si="3"/>
        <v>#REF!</v>
      </c>
      <c r="Z26" s="15">
        <v>2574.9</v>
      </c>
      <c r="AA26" s="38">
        <f t="shared" si="1"/>
        <v>196.20000000000027</v>
      </c>
      <c r="AB26" s="41">
        <v>2378.7</v>
      </c>
      <c r="AC26" s="12"/>
      <c r="AD26" s="46">
        <v>42476</v>
      </c>
      <c r="AE26" s="43">
        <v>45981</v>
      </c>
      <c r="AF26" s="43">
        <f t="shared" si="4"/>
        <v>3505</v>
      </c>
      <c r="AG26" s="49"/>
    </row>
    <row r="27" spans="1:33" ht="12.75">
      <c r="A27" s="26" t="s">
        <v>34</v>
      </c>
      <c r="B27" s="4" t="e">
        <f>#REF!+#REF!+#REF!+#REF!+#REF!+#REF!+#REF!+серпень!#REF!+#REF!+жовтень!B27+листопад!B27+грудень!B27</f>
        <v>#REF!</v>
      </c>
      <c r="C27" s="4" t="e">
        <f>#REF!+#REF!+#REF!+#REF!+#REF!+#REF!+#REF!+серпень!#REF!+#REF!+жовтень!C27+листопад!C27+грудень!C27</f>
        <v>#REF!</v>
      </c>
      <c r="D27" s="4" t="e">
        <f>#REF!+#REF!+#REF!+#REF!+#REF!+#REF!+#REF!+серпень!#REF!+#REF!+жовтень!D27+листопад!D27+грудень!D27</f>
        <v>#REF!</v>
      </c>
      <c r="E27" s="4" t="e">
        <f>#REF!+#REF!+#REF!+#REF!+#REF!+#REF!+#REF!+серпень!#REF!+#REF!+жовтень!E27+листопад!E27+грудень!E27</f>
        <v>#REF!</v>
      </c>
      <c r="F27" s="4" t="e">
        <f>#REF!+#REF!+#REF!+#REF!+#REF!+#REF!+#REF!+серпень!#REF!+#REF!+жовтень!F27+листопад!F27+грудень!F27</f>
        <v>#REF!</v>
      </c>
      <c r="G27" s="4" t="e">
        <f>#REF!+#REF!+#REF!+#REF!+#REF!+#REF!+#REF!+серпень!#REF!+#REF!+жовтень!G27+листопад!G27+грудень!G27</f>
        <v>#REF!</v>
      </c>
      <c r="H27" s="4" t="e">
        <f>#REF!+#REF!+#REF!+#REF!+#REF!+#REF!+#REF!+серпень!#REF!+#REF!+жовтень!H27+листопад!H27+грудень!H27</f>
        <v>#REF!</v>
      </c>
      <c r="I27" s="4" t="e">
        <f>#REF!+#REF!+#REF!+#REF!+#REF!+#REF!+#REF!+серпень!#REF!+#REF!+жовтень!I27+листопад!I27+грудень!I27</f>
        <v>#REF!</v>
      </c>
      <c r="J27" s="4" t="e">
        <f>#REF!+#REF!+#REF!+#REF!+#REF!+#REF!+#REF!+серпень!#REF!+#REF!+жовтень!J27+листопад!J27+грудень!J27</f>
        <v>#REF!</v>
      </c>
      <c r="K27" s="4" t="e">
        <f>#REF!+#REF!+#REF!+#REF!+#REF!+#REF!+#REF!+серпень!#REF!+#REF!+жовтень!K27+листопад!K27+грудень!K27</f>
        <v>#REF!</v>
      </c>
      <c r="L27" s="4" t="e">
        <f>#REF!+#REF!+#REF!+#REF!+#REF!+#REF!+#REF!+серпень!#REF!+#REF!+жовтень!L27+листопад!L27+грудень!L27</f>
        <v>#REF!</v>
      </c>
      <c r="M27" s="4" t="e">
        <f>#REF!+#REF!+#REF!+#REF!+#REF!+#REF!+#REF!+серпень!#REF!+#REF!+жовтень!M27+листопад!M27+грудень!M27</f>
        <v>#REF!</v>
      </c>
      <c r="N27" s="4" t="e">
        <f>#REF!+#REF!+#REF!+#REF!+#REF!+#REF!+#REF!+серпень!#REF!+#REF!+жовтень!N27+листопад!N27+грудень!N27</f>
        <v>#REF!</v>
      </c>
      <c r="O27" s="4" t="e">
        <f>#REF!+#REF!+#REF!+#REF!+#REF!+#REF!+#REF!+серпень!#REF!+#REF!+жовтень!O27+листопад!O27+грудень!O27</f>
        <v>#REF!</v>
      </c>
      <c r="P27" s="4" t="e">
        <f>#REF!+#REF!+#REF!+#REF!+#REF!+#REF!+#REF!+серпень!#REF!+#REF!+жовтень!P27+листопад!P27+грудень!P27</f>
        <v>#REF!</v>
      </c>
      <c r="Q27" s="4" t="e">
        <f>#REF!+#REF!+#REF!+#REF!+#REF!+#REF!+#REF!+серпень!#REF!+#REF!+жовтень!Q27+листопад!Q27+грудень!Q27</f>
        <v>#REF!</v>
      </c>
      <c r="R27" s="4" t="e">
        <f>#REF!+#REF!+#REF!+#REF!+#REF!+#REF!+#REF!+серпень!#REF!+#REF!+жовтень!R27+листопад!R27+грудень!R27</f>
        <v>#REF!</v>
      </c>
      <c r="S27" s="30" t="e">
        <f t="shared" si="2"/>
        <v>#REF!</v>
      </c>
      <c r="T27" s="4" t="e">
        <f>#REF!+#REF!+#REF!+#REF!+#REF!+#REF!+#REF!+серпень!#REF!+#REF!+жовтень!T27+листопад!T27+грудень!T27</f>
        <v>#REF!</v>
      </c>
      <c r="U27" s="4" t="e">
        <f>#REF!+#REF!+#REF!+#REF!+#REF!+#REF!+#REF!+серпень!#REF!+#REF!+жовтень!U27+листопад!U27+грудень!U27</f>
        <v>#REF!</v>
      </c>
      <c r="V27" s="4" t="e">
        <f>#REF!+#REF!+#REF!+#REF!+#REF!+#REF!+#REF!+серпень!#REF!+#REF!+жовтень!V27+листопад!V27+грудень!V27</f>
        <v>#REF!</v>
      </c>
      <c r="W27" s="5" t="e">
        <f t="shared" si="5"/>
        <v>#REF!</v>
      </c>
      <c r="X27" s="12">
        <v>15</v>
      </c>
      <c r="Y27" s="38" t="e">
        <f t="shared" si="3"/>
        <v>#REF!</v>
      </c>
      <c r="Z27" s="15">
        <v>462.1</v>
      </c>
      <c r="AA27" s="38">
        <f t="shared" si="1"/>
        <v>-35.799999999999955</v>
      </c>
      <c r="AB27" s="41">
        <v>497.9</v>
      </c>
      <c r="AC27" s="12"/>
      <c r="AD27" s="46">
        <v>33191</v>
      </c>
      <c r="AE27" s="43">
        <v>30808</v>
      </c>
      <c r="AF27" s="43">
        <f t="shared" si="4"/>
        <v>-2383</v>
      </c>
      <c r="AG27" s="49"/>
    </row>
    <row r="28" spans="1:34" s="25" customFormat="1" ht="11.25" customHeight="1">
      <c r="A28" s="32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39">
        <f t="shared" si="7"/>
        <v>2305</v>
      </c>
      <c r="Y28" s="38" t="e">
        <f t="shared" si="3"/>
        <v>#REF!</v>
      </c>
      <c r="Z28" s="52">
        <f t="shared" si="7"/>
        <v>112933.59999999999</v>
      </c>
      <c r="AA28" s="38">
        <f t="shared" si="1"/>
        <v>1845.2999999999884</v>
      </c>
      <c r="AB28" s="42">
        <f>SUM(AB5:AB27)</f>
        <v>111088.3</v>
      </c>
      <c r="AC28" s="22"/>
      <c r="AD28" s="45">
        <v>48194</v>
      </c>
      <c r="AE28" s="45">
        <v>48995</v>
      </c>
      <c r="AF28" s="43">
        <f t="shared" si="4"/>
        <v>801</v>
      </c>
      <c r="AG28" s="55">
        <v>43547143.63</v>
      </c>
      <c r="AH28" s="56" t="e">
        <f>AG28-W28</f>
        <v>#REF!</v>
      </c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 t="e">
        <f>M29-M28</f>
        <v>#REF!</v>
      </c>
      <c r="M29" s="4">
        <v>1525250.63</v>
      </c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38"/>
      <c r="Z29" s="12"/>
      <c r="AA29" s="12"/>
      <c r="AB29" s="12"/>
      <c r="AC29" s="12"/>
      <c r="AD29" s="43"/>
      <c r="AE29" s="43"/>
      <c r="AF29" s="43"/>
      <c r="AG29" s="49"/>
    </row>
    <row r="30" spans="1:33" ht="12.75">
      <c r="A30" s="12" t="s">
        <v>45</v>
      </c>
      <c r="B30" s="4" t="e">
        <f>#REF!+#REF!+#REF!+#REF!+#REF!+#REF!+#REF!+серпень!#REF!+#REF!+жовтень!B30+листопад!B30+грудень!B30</f>
        <v>#REF!</v>
      </c>
      <c r="C30" s="4" t="e">
        <f>#REF!+#REF!+#REF!+#REF!+#REF!+#REF!+#REF!+серпень!#REF!+#REF!+жовтень!C30+листопад!C30+грудень!C30</f>
        <v>#REF!</v>
      </c>
      <c r="D30" s="4" t="e">
        <f>#REF!+#REF!+#REF!+#REF!+#REF!+#REF!+#REF!+серпень!#REF!+#REF!+жовтень!D30+листопад!D30+грудень!D30</f>
        <v>#REF!</v>
      </c>
      <c r="E30" s="4" t="e">
        <f>#REF!+#REF!+#REF!+#REF!+#REF!+#REF!+#REF!+серпень!#REF!+#REF!+жовтень!E30+листопад!E30+грудень!E30</f>
        <v>#REF!</v>
      </c>
      <c r="F30" s="4" t="e">
        <f>#REF!+#REF!+#REF!+#REF!+#REF!+#REF!+#REF!+серпень!#REF!+#REF!+жовтень!F30+листопад!F30+грудень!F30</f>
        <v>#REF!</v>
      </c>
      <c r="G30" s="4" t="e">
        <f>#REF!+#REF!+#REF!+#REF!+#REF!+#REF!+#REF!+серпень!#REF!+#REF!+жовтень!G30+листопад!G30+грудень!G30</f>
        <v>#REF!</v>
      </c>
      <c r="H30" s="4" t="e">
        <f>#REF!+#REF!+#REF!+#REF!+#REF!+#REF!+#REF!+серпень!#REF!+#REF!+жовтень!H30+листопад!H30+грудень!H30</f>
        <v>#REF!</v>
      </c>
      <c r="I30" s="4" t="e">
        <f>#REF!+#REF!+#REF!+#REF!+#REF!+#REF!+#REF!+серпень!#REF!+#REF!+жовтень!I30+листопад!I30+грудень!I30</f>
        <v>#REF!</v>
      </c>
      <c r="J30" s="4" t="e">
        <f>#REF!+#REF!+#REF!+#REF!+#REF!+#REF!+#REF!+серпень!#REF!+#REF!+жовтень!J30+листопад!J30+грудень!J30</f>
        <v>#REF!</v>
      </c>
      <c r="K30" s="4" t="e">
        <f>#REF!+#REF!+#REF!+#REF!+#REF!+#REF!+#REF!+серпень!#REF!+#REF!+жовтень!K30+листопад!K30+грудень!K30</f>
        <v>#REF!</v>
      </c>
      <c r="L30" s="4" t="e">
        <f>#REF!+#REF!+#REF!+#REF!+#REF!+#REF!+#REF!+серпень!#REF!+#REF!+жовтень!L30+листопад!L30+грудень!L30</f>
        <v>#REF!</v>
      </c>
      <c r="M30" s="4" t="e">
        <f>#REF!+#REF!+#REF!+#REF!+#REF!+#REF!+#REF!+серпень!#REF!+#REF!+жовтень!M30+листопад!M30+грудень!M30</f>
        <v>#REF!</v>
      </c>
      <c r="N30" s="4" t="e">
        <f>#REF!+#REF!+#REF!+#REF!+#REF!+#REF!+#REF!+серпень!#REF!+#REF!+жовтень!N30+листопад!N30+грудень!N30</f>
        <v>#REF!</v>
      </c>
      <c r="O30" s="4" t="e">
        <f>#REF!+#REF!+#REF!+#REF!+#REF!+#REF!+#REF!+серпень!#REF!+#REF!+жовтень!O30+листопад!O30+грудень!O30</f>
        <v>#REF!</v>
      </c>
      <c r="P30" s="4" t="e">
        <f>#REF!+#REF!+#REF!+#REF!+#REF!+#REF!+#REF!+серпень!#REF!+#REF!+жовтень!P30+листопад!P30+грудень!P30</f>
        <v>#REF!</v>
      </c>
      <c r="Q30" s="4" t="e">
        <f>#REF!+#REF!+#REF!+#REF!+#REF!+#REF!+#REF!+серпень!#REF!+#REF!+жовтень!Q30+листопад!Q30+грудень!Q30</f>
        <v>#REF!</v>
      </c>
      <c r="R30" s="4" t="e">
        <f>#REF!+#REF!+#REF!+#REF!+#REF!+#REF!+#REF!+серпень!#REF!+#REF!+жовтень!R30+листопад!R30+грудень!R30</f>
        <v>#REF!</v>
      </c>
      <c r="S30" s="30" t="e">
        <f>SUM(B30:R30)</f>
        <v>#REF!</v>
      </c>
      <c r="T30" s="4" t="e">
        <f>#REF!+#REF!+#REF!+#REF!+#REF!+#REF!+#REF!+серпень!#REF!+#REF!+жовтень!T30+листопад!T30+грудень!T30</f>
        <v>#REF!</v>
      </c>
      <c r="U30" s="4" t="e">
        <f>#REF!+#REF!+#REF!+#REF!+#REF!+#REF!+#REF!+серпень!#REF!+#REF!+жовтень!U30+листопад!U30+грудень!U30</f>
        <v>#REF!</v>
      </c>
      <c r="V30" s="4" t="e">
        <f>#REF!+#REF!+#REF!+#REF!+#REF!+#REF!+#REF!+серпень!#REF!+#REF!+жовтень!V30+листопад!V30+грудень!V30</f>
        <v>#REF!</v>
      </c>
      <c r="W30" s="5" t="e">
        <f>S30+T30+U30+V30</f>
        <v>#REF!</v>
      </c>
      <c r="X30" s="12">
        <v>554</v>
      </c>
      <c r="Y30" s="38" t="e">
        <f t="shared" si="3"/>
        <v>#REF!</v>
      </c>
      <c r="Z30" s="41">
        <v>14048.5</v>
      </c>
      <c r="AA30" s="41">
        <f>Z30-AB30</f>
        <v>2547.6000000000004</v>
      </c>
      <c r="AB30" s="41">
        <v>11500.9</v>
      </c>
      <c r="AC30" s="12"/>
      <c r="AD30" s="43">
        <v>20760</v>
      </c>
      <c r="AE30" s="43">
        <v>25358</v>
      </c>
      <c r="AF30" s="43">
        <f>AE30-AD30</f>
        <v>4598</v>
      </c>
      <c r="AG30" s="49"/>
    </row>
    <row r="31" spans="1:33" ht="12.75">
      <c r="A31" s="12" t="s">
        <v>46</v>
      </c>
      <c r="B31" s="4" t="e">
        <f>#REF!+#REF!+#REF!+#REF!+#REF!+#REF!+#REF!+серпень!#REF!+#REF!+жовтень!B31+листопад!B31+грудень!B31</f>
        <v>#REF!</v>
      </c>
      <c r="C31" s="4" t="e">
        <f>#REF!+#REF!+#REF!+#REF!+#REF!+#REF!+#REF!+серпень!#REF!+#REF!+жовтень!C31+листопад!C31+грудень!C31</f>
        <v>#REF!</v>
      </c>
      <c r="D31" s="4" t="e">
        <f>#REF!+#REF!+#REF!+#REF!+#REF!+#REF!+#REF!+серпень!#REF!+#REF!+жовтень!D31+листопад!D31+грудень!D31</f>
        <v>#REF!</v>
      </c>
      <c r="E31" s="4" t="e">
        <f>#REF!+#REF!+#REF!+#REF!+#REF!+#REF!+#REF!+серпень!#REF!+#REF!+жовтень!E31+листопад!E31+грудень!E31</f>
        <v>#REF!</v>
      </c>
      <c r="F31" s="4" t="e">
        <f>#REF!+#REF!+#REF!+#REF!+#REF!+#REF!+#REF!+серпень!#REF!+#REF!+жовтень!F31+листопад!F31+грудень!F31</f>
        <v>#REF!</v>
      </c>
      <c r="G31" s="4" t="e">
        <f>#REF!+#REF!+#REF!+#REF!+#REF!+#REF!+#REF!+серпень!#REF!+#REF!+жовтень!G31+листопад!G31+грудень!G31</f>
        <v>#REF!</v>
      </c>
      <c r="H31" s="4" t="e">
        <f>#REF!+#REF!+#REF!+#REF!+#REF!+#REF!+#REF!+серпень!#REF!+#REF!+жовтень!H31+листопад!H31+грудень!H31</f>
        <v>#REF!</v>
      </c>
      <c r="I31" s="4" t="e">
        <f>#REF!+#REF!+#REF!+#REF!+#REF!+#REF!+#REF!+серпень!#REF!+#REF!+жовтень!I31+листопад!I31+грудень!I31</f>
        <v>#REF!</v>
      </c>
      <c r="J31" s="4" t="e">
        <f>#REF!+#REF!+#REF!+#REF!+#REF!+#REF!+#REF!+серпень!#REF!+#REF!+жовтень!J31+листопад!J31+грудень!J31</f>
        <v>#REF!</v>
      </c>
      <c r="K31" s="4" t="e">
        <f>#REF!+#REF!+#REF!+#REF!+#REF!+#REF!+#REF!+серпень!#REF!+#REF!+жовтень!K31+листопад!K31+грудень!K31</f>
        <v>#REF!</v>
      </c>
      <c r="L31" s="4" t="e">
        <f>#REF!+#REF!+#REF!+#REF!+#REF!+#REF!+#REF!+серпень!#REF!+#REF!+жовтень!L31+листопад!L31+грудень!L31</f>
        <v>#REF!</v>
      </c>
      <c r="M31" s="4" t="e">
        <f>#REF!+#REF!+#REF!+#REF!+#REF!+#REF!+#REF!+серпень!#REF!+#REF!+жовтень!M31+листопад!M31+грудень!M31</f>
        <v>#REF!</v>
      </c>
      <c r="N31" s="4" t="e">
        <f>#REF!+#REF!+#REF!+#REF!+#REF!+#REF!+#REF!+серпень!#REF!+#REF!+жовтень!N31+листопад!N31+грудень!N31</f>
        <v>#REF!</v>
      </c>
      <c r="O31" s="4" t="e">
        <f>#REF!+#REF!+#REF!+#REF!+#REF!+#REF!+#REF!+серпень!#REF!+#REF!+жовтень!O31+листопад!O31+грудень!O31</f>
        <v>#REF!</v>
      </c>
      <c r="P31" s="4" t="e">
        <f>#REF!+#REF!+#REF!+#REF!+#REF!+#REF!+#REF!+серпень!#REF!+#REF!+жовтень!P31+листопад!P31+грудень!P31</f>
        <v>#REF!</v>
      </c>
      <c r="Q31" s="4" t="e">
        <f>#REF!+#REF!+#REF!+#REF!+#REF!+#REF!+#REF!+серпень!#REF!+#REF!+жовтень!Q31+листопад!Q31+грудень!Q31</f>
        <v>#REF!</v>
      </c>
      <c r="R31" s="4" t="e">
        <f>#REF!+#REF!+#REF!+#REF!+#REF!+#REF!+#REF!+серпень!#REF!+#REF!+жовтень!R31+листопад!R31+грудень!R31</f>
        <v>#REF!</v>
      </c>
      <c r="S31" s="30" t="e">
        <f aca="true" t="shared" si="8" ref="S31:S47">SUM(B31:R31)</f>
        <v>#REF!</v>
      </c>
      <c r="T31" s="4" t="e">
        <f>#REF!+#REF!+#REF!+#REF!+#REF!+#REF!+#REF!+серпень!#REF!+#REF!+жовтень!T31+листопад!T31+грудень!T31</f>
        <v>#REF!</v>
      </c>
      <c r="U31" s="4" t="e">
        <f>#REF!+#REF!+#REF!+#REF!+#REF!+#REF!+#REF!+серпень!#REF!+#REF!+жовтень!U31+листопад!U31+грудень!U31</f>
        <v>#REF!</v>
      </c>
      <c r="V31" s="4" t="e">
        <f>#REF!+#REF!+#REF!+#REF!+#REF!+#REF!+#REF!+серпень!#REF!+#REF!+жовтень!V31+листопад!V31+грудень!V31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38" t="e">
        <f t="shared" si="3"/>
        <v>#REF!</v>
      </c>
      <c r="Z31" s="41">
        <v>6466.4</v>
      </c>
      <c r="AA31" s="41">
        <f aca="true" t="shared" si="10" ref="AA31:AA47">Z31-AB31</f>
        <v>937.7999999999993</v>
      </c>
      <c r="AB31" s="41">
        <v>5528.6</v>
      </c>
      <c r="AC31" s="12"/>
      <c r="AD31" s="43">
        <v>28498</v>
      </c>
      <c r="AE31" s="43">
        <v>33332</v>
      </c>
      <c r="AF31" s="43">
        <f aca="true" t="shared" si="11" ref="AF31:AF60">AE31-AD31</f>
        <v>4834</v>
      </c>
      <c r="AG31" s="49"/>
    </row>
    <row r="32" spans="1:33" ht="12.75">
      <c r="A32" s="12" t="s">
        <v>47</v>
      </c>
      <c r="B32" s="4" t="e">
        <f>#REF!+#REF!+#REF!+#REF!+#REF!+#REF!+#REF!+серпень!#REF!+#REF!+жовтень!B32+листопад!B32+грудень!B32</f>
        <v>#REF!</v>
      </c>
      <c r="C32" s="4" t="e">
        <f>#REF!+#REF!+#REF!+#REF!+#REF!+#REF!+#REF!+серпень!#REF!+#REF!+жовтень!C32+листопад!C32+грудень!C32</f>
        <v>#REF!</v>
      </c>
      <c r="D32" s="4" t="e">
        <f>#REF!+#REF!+#REF!+#REF!+#REF!+#REF!+#REF!+серпень!#REF!+#REF!+жовтень!D32+листопад!D32+грудень!D32</f>
        <v>#REF!</v>
      </c>
      <c r="E32" s="4" t="e">
        <f>#REF!+#REF!+#REF!+#REF!+#REF!+#REF!+#REF!+серпень!#REF!+#REF!+жовтень!E32+листопад!E32+грудень!E32</f>
        <v>#REF!</v>
      </c>
      <c r="F32" s="4" t="e">
        <f>#REF!+#REF!+#REF!+#REF!+#REF!+#REF!+#REF!+серпень!#REF!+#REF!+жовтень!F32+листопад!F32+грудень!F32</f>
        <v>#REF!</v>
      </c>
      <c r="G32" s="4" t="e">
        <f>#REF!+#REF!+#REF!+#REF!+#REF!+#REF!+#REF!+серпень!#REF!+#REF!+жовтень!G32+листопад!G32+грудень!G32</f>
        <v>#REF!</v>
      </c>
      <c r="H32" s="4" t="e">
        <f>#REF!+#REF!+#REF!+#REF!+#REF!+#REF!+#REF!+серпень!#REF!+#REF!+жовтень!H32+листопад!H32+грудень!H32</f>
        <v>#REF!</v>
      </c>
      <c r="I32" s="4" t="e">
        <f>#REF!+#REF!+#REF!+#REF!+#REF!+#REF!+#REF!+серпень!#REF!+#REF!+жовтень!I32+листопад!I32+грудень!I32</f>
        <v>#REF!</v>
      </c>
      <c r="J32" s="4" t="e">
        <f>#REF!+#REF!+#REF!+#REF!+#REF!+#REF!+#REF!+серпень!#REF!+#REF!+жовтень!J32+листопад!J32+грудень!J32</f>
        <v>#REF!</v>
      </c>
      <c r="K32" s="4" t="e">
        <f>#REF!+#REF!+#REF!+#REF!+#REF!+#REF!+#REF!+серпень!#REF!+#REF!+жовтень!K32+листопад!K32+грудень!K32</f>
        <v>#REF!</v>
      </c>
      <c r="L32" s="4" t="e">
        <f>#REF!+#REF!+#REF!+#REF!+#REF!+#REF!+#REF!+серпень!#REF!+#REF!+жовтень!L32+листопад!L32+грудень!L32</f>
        <v>#REF!</v>
      </c>
      <c r="M32" s="4" t="e">
        <f>#REF!+#REF!+#REF!+#REF!+#REF!+#REF!+#REF!+серпень!#REF!+#REF!+жовтень!M32+листопад!M32+грудень!M32</f>
        <v>#REF!</v>
      </c>
      <c r="N32" s="4" t="e">
        <f>#REF!+#REF!+#REF!+#REF!+#REF!+#REF!+#REF!+серпень!#REF!+#REF!+жовтень!N32+листопад!N32+грудень!N32</f>
        <v>#REF!</v>
      </c>
      <c r="O32" s="4" t="e">
        <f>#REF!+#REF!+#REF!+#REF!+#REF!+#REF!+#REF!+серпень!#REF!+#REF!+жовтень!O32+листопад!O32+грудень!O32</f>
        <v>#REF!</v>
      </c>
      <c r="P32" s="4" t="e">
        <f>#REF!+#REF!+#REF!+#REF!+#REF!+#REF!+#REF!+серпень!#REF!+#REF!+жовтень!P32+листопад!P32+грудень!P32</f>
        <v>#REF!</v>
      </c>
      <c r="Q32" s="4" t="e">
        <f>#REF!+#REF!+#REF!+#REF!+#REF!+#REF!+#REF!+серпень!#REF!+#REF!+жовтень!Q32+листопад!Q32+грудень!Q32</f>
        <v>#REF!</v>
      </c>
      <c r="R32" s="4" t="e">
        <f>#REF!+#REF!+#REF!+#REF!+#REF!+#REF!+#REF!+серпень!#REF!+#REF!+жовтень!R32+листопад!R32+грудень!R32</f>
        <v>#REF!</v>
      </c>
      <c r="S32" s="30" t="e">
        <f t="shared" si="8"/>
        <v>#REF!</v>
      </c>
      <c r="T32" s="4" t="e">
        <f>#REF!+#REF!+#REF!+#REF!+#REF!+#REF!+#REF!+серпень!#REF!+#REF!+жовтень!T32+листопад!T32+грудень!T32</f>
        <v>#REF!</v>
      </c>
      <c r="U32" s="4" t="e">
        <f>#REF!+#REF!+#REF!+#REF!+#REF!+#REF!+#REF!+серпень!#REF!+#REF!+жовтень!U32+листопад!U32+грудень!U32</f>
        <v>#REF!</v>
      </c>
      <c r="V32" s="4" t="e">
        <f>#REF!+#REF!+#REF!+#REF!+#REF!+#REF!+#REF!+серпень!#REF!+#REF!+жовтень!V32+листопад!V32+грудень!V32</f>
        <v>#REF!</v>
      </c>
      <c r="W32" s="5" t="e">
        <f t="shared" si="9"/>
        <v>#REF!</v>
      </c>
      <c r="X32" s="12">
        <v>1018</v>
      </c>
      <c r="Y32" s="38" t="e">
        <f t="shared" si="3"/>
        <v>#REF!</v>
      </c>
      <c r="Z32" s="41">
        <v>24605.1</v>
      </c>
      <c r="AA32" s="41">
        <f t="shared" si="10"/>
        <v>2736.199999999997</v>
      </c>
      <c r="AB32" s="41">
        <v>21868.9</v>
      </c>
      <c r="AC32" s="12"/>
      <c r="AD32" s="43">
        <v>21482</v>
      </c>
      <c r="AE32" s="43">
        <v>24170</v>
      </c>
      <c r="AF32" s="43">
        <f t="shared" si="11"/>
        <v>2688</v>
      </c>
      <c r="AG32" s="49"/>
    </row>
    <row r="33" spans="1:33" ht="12.75">
      <c r="A33" s="12" t="s">
        <v>48</v>
      </c>
      <c r="B33" s="4" t="e">
        <f>#REF!+#REF!+#REF!+#REF!+#REF!+#REF!+#REF!+серпень!#REF!+#REF!+жовтень!B33+листопад!B33+грудень!B33</f>
        <v>#REF!</v>
      </c>
      <c r="C33" s="4" t="e">
        <f>#REF!+#REF!+#REF!+#REF!+#REF!+#REF!+#REF!+серпень!#REF!+#REF!+жовтень!C33+листопад!C33+грудень!C33</f>
        <v>#REF!</v>
      </c>
      <c r="D33" s="4" t="e">
        <f>#REF!+#REF!+#REF!+#REF!+#REF!+#REF!+#REF!+серпень!#REF!+#REF!+жовтень!D33+листопад!D33+грудень!D33</f>
        <v>#REF!</v>
      </c>
      <c r="E33" s="4" t="e">
        <f>#REF!+#REF!+#REF!+#REF!+#REF!+#REF!+#REF!+серпень!#REF!+#REF!+жовтень!E33+листопад!E33+грудень!E33</f>
        <v>#REF!</v>
      </c>
      <c r="F33" s="4" t="e">
        <f>#REF!+#REF!+#REF!+#REF!+#REF!+#REF!+#REF!+серпень!#REF!+#REF!+жовтень!F33+листопад!F33+грудень!F33</f>
        <v>#REF!</v>
      </c>
      <c r="G33" s="4" t="e">
        <f>#REF!+#REF!+#REF!+#REF!+#REF!+#REF!+#REF!+серпень!#REF!+#REF!+жовтень!G33+листопад!G33+грудень!G33</f>
        <v>#REF!</v>
      </c>
      <c r="H33" s="4" t="e">
        <f>#REF!+#REF!+#REF!+#REF!+#REF!+#REF!+#REF!+серпень!#REF!+#REF!+жовтень!H33+листопад!H33+грудень!H33</f>
        <v>#REF!</v>
      </c>
      <c r="I33" s="4" t="e">
        <f>#REF!+#REF!+#REF!+#REF!+#REF!+#REF!+#REF!+серпень!#REF!+#REF!+жовтень!I33+листопад!I33+грудень!I33</f>
        <v>#REF!</v>
      </c>
      <c r="J33" s="4" t="e">
        <f>#REF!+#REF!+#REF!+#REF!+#REF!+#REF!+#REF!+серпень!#REF!+#REF!+жовтень!J33+листопад!J33+грудень!J33</f>
        <v>#REF!</v>
      </c>
      <c r="K33" s="4" t="e">
        <f>#REF!+#REF!+#REF!+#REF!+#REF!+#REF!+#REF!+серпень!#REF!+#REF!+жовтень!K33+листопад!K33+грудень!K33</f>
        <v>#REF!</v>
      </c>
      <c r="L33" s="4" t="e">
        <f>#REF!+#REF!+#REF!+#REF!+#REF!+#REF!+#REF!+серпень!#REF!+#REF!+жовтень!L33+листопад!L33+грудень!L33</f>
        <v>#REF!</v>
      </c>
      <c r="M33" s="4" t="e">
        <f>#REF!+#REF!+#REF!+#REF!+#REF!+#REF!+#REF!+серпень!#REF!+#REF!+жовтень!M33+листопад!M33+грудень!M33</f>
        <v>#REF!</v>
      </c>
      <c r="N33" s="4" t="e">
        <f>#REF!+#REF!+#REF!+#REF!+#REF!+#REF!+#REF!+серпень!#REF!+#REF!+жовтень!N33+листопад!N33+грудень!N33</f>
        <v>#REF!</v>
      </c>
      <c r="O33" s="4" t="e">
        <f>#REF!+#REF!+#REF!+#REF!+#REF!+#REF!+#REF!+серпень!#REF!+#REF!+жовтень!O33+листопад!O33+грудень!O33</f>
        <v>#REF!</v>
      </c>
      <c r="P33" s="4" t="e">
        <f>#REF!+#REF!+#REF!+#REF!+#REF!+#REF!+#REF!+серпень!#REF!+#REF!+жовтень!P33+листопад!P33+грудень!P33</f>
        <v>#REF!</v>
      </c>
      <c r="Q33" s="4" t="e">
        <f>#REF!+#REF!+#REF!+#REF!+#REF!+#REF!+#REF!+серпень!#REF!+#REF!+жовтень!Q33+листопад!Q33+грудень!Q33</f>
        <v>#REF!</v>
      </c>
      <c r="R33" s="4" t="e">
        <f>#REF!+#REF!+#REF!+#REF!+#REF!+#REF!+#REF!+серпень!#REF!+#REF!+жовтень!R33+листопад!R33+грудень!R33</f>
        <v>#REF!</v>
      </c>
      <c r="S33" s="30" t="e">
        <f t="shared" si="8"/>
        <v>#REF!</v>
      </c>
      <c r="T33" s="4" t="e">
        <f>#REF!+#REF!+#REF!+#REF!+#REF!+#REF!+#REF!+серпень!#REF!+#REF!+жовтень!T33+листопад!T33+грудень!T33</f>
        <v>#REF!</v>
      </c>
      <c r="U33" s="4" t="e">
        <f>#REF!+#REF!+#REF!+#REF!+#REF!+#REF!+#REF!+серпень!#REF!+#REF!+жовтень!U33+листопад!U33+грудень!U33</f>
        <v>#REF!</v>
      </c>
      <c r="V33" s="4" t="e">
        <f>#REF!+#REF!+#REF!+#REF!+#REF!+#REF!+#REF!+серпень!#REF!+#REF!+жовтень!V33+листопад!V33+грудень!V33</f>
        <v>#REF!</v>
      </c>
      <c r="W33" s="5" t="e">
        <f t="shared" si="9"/>
        <v>#REF!</v>
      </c>
      <c r="X33" s="12">
        <v>771</v>
      </c>
      <c r="Y33" s="38" t="e">
        <f t="shared" si="3"/>
        <v>#REF!</v>
      </c>
      <c r="Z33" s="41">
        <v>20820.5</v>
      </c>
      <c r="AA33" s="41">
        <f t="shared" si="10"/>
        <v>1478.0999999999985</v>
      </c>
      <c r="AB33" s="41">
        <v>19342.4</v>
      </c>
      <c r="AC33" s="12"/>
      <c r="AD33" s="43">
        <v>25087</v>
      </c>
      <c r="AE33" s="43">
        <v>27005</v>
      </c>
      <c r="AF33" s="43">
        <f t="shared" si="11"/>
        <v>1918</v>
      </c>
      <c r="AG33" s="49"/>
    </row>
    <row r="34" spans="1:33" ht="12.75">
      <c r="A34" s="12" t="s">
        <v>49</v>
      </c>
      <c r="B34" s="4" t="e">
        <f>#REF!+#REF!+#REF!+#REF!+#REF!+#REF!+#REF!+серпень!#REF!+#REF!+жовтень!B34+листопад!B34+грудень!B34</f>
        <v>#REF!</v>
      </c>
      <c r="C34" s="4" t="e">
        <f>#REF!+#REF!+#REF!+#REF!+#REF!+#REF!+#REF!+серпень!#REF!+#REF!+жовтень!C34+листопад!C34+грудень!C34</f>
        <v>#REF!</v>
      </c>
      <c r="D34" s="4" t="e">
        <f>#REF!+#REF!+#REF!+#REF!+#REF!+#REF!+#REF!+серпень!#REF!+#REF!+жовтень!D34+листопад!D34+грудень!D34</f>
        <v>#REF!</v>
      </c>
      <c r="E34" s="4" t="e">
        <f>#REF!+#REF!+#REF!+#REF!+#REF!+#REF!+#REF!+серпень!#REF!+#REF!+жовтень!E34+листопад!E34+грудень!E34</f>
        <v>#REF!</v>
      </c>
      <c r="F34" s="4" t="e">
        <f>#REF!+#REF!+#REF!+#REF!+#REF!+#REF!+#REF!+серпень!#REF!+#REF!+жовтень!F34+листопад!F34+грудень!F34</f>
        <v>#REF!</v>
      </c>
      <c r="G34" s="4" t="e">
        <f>#REF!+#REF!+#REF!+#REF!+#REF!+#REF!+#REF!+серпень!#REF!+#REF!+жовтень!G34+листопад!G34+грудень!G34</f>
        <v>#REF!</v>
      </c>
      <c r="H34" s="4" t="e">
        <f>#REF!+#REF!+#REF!+#REF!+#REF!+#REF!+#REF!+серпень!#REF!+#REF!+жовтень!H34+листопад!H34+грудень!H34</f>
        <v>#REF!</v>
      </c>
      <c r="I34" s="4" t="e">
        <f>#REF!+#REF!+#REF!+#REF!+#REF!+#REF!+#REF!+серпень!#REF!+#REF!+жовтень!I34+листопад!I34+грудень!I34</f>
        <v>#REF!</v>
      </c>
      <c r="J34" s="4" t="e">
        <f>#REF!+#REF!+#REF!+#REF!+#REF!+#REF!+#REF!+серпень!#REF!+#REF!+жовтень!J34+листопад!J34+грудень!J34</f>
        <v>#REF!</v>
      </c>
      <c r="K34" s="4" t="e">
        <f>#REF!+#REF!+#REF!+#REF!+#REF!+#REF!+#REF!+серпень!#REF!+#REF!+жовтень!K34+листопад!K34+грудень!K34</f>
        <v>#REF!</v>
      </c>
      <c r="L34" s="4" t="e">
        <f>#REF!+#REF!+#REF!+#REF!+#REF!+#REF!+#REF!+серпень!#REF!+#REF!+жовтень!L34+листопад!L34+грудень!L34</f>
        <v>#REF!</v>
      </c>
      <c r="M34" s="4" t="e">
        <f>#REF!+#REF!+#REF!+#REF!+#REF!+#REF!+#REF!+серпень!#REF!+#REF!+жовтень!M34+листопад!M34+грудень!M34</f>
        <v>#REF!</v>
      </c>
      <c r="N34" s="4" t="e">
        <f>#REF!+#REF!+#REF!+#REF!+#REF!+#REF!+#REF!+серпень!#REF!+#REF!+жовтень!N34+листопад!N34+грудень!N34</f>
        <v>#REF!</v>
      </c>
      <c r="O34" s="4" t="e">
        <f>#REF!+#REF!+#REF!+#REF!+#REF!+#REF!+#REF!+серпень!#REF!+#REF!+жовтень!O34+листопад!O34+грудень!O34</f>
        <v>#REF!</v>
      </c>
      <c r="P34" s="4" t="e">
        <f>#REF!+#REF!+#REF!+#REF!+#REF!+#REF!+#REF!+серпень!#REF!+#REF!+жовтень!P34+листопад!P34+грудень!P34</f>
        <v>#REF!</v>
      </c>
      <c r="Q34" s="4" t="e">
        <f>#REF!+#REF!+#REF!+#REF!+#REF!+#REF!+#REF!+серпень!#REF!+#REF!+жовтень!Q34+листопад!Q34+грудень!Q34</f>
        <v>#REF!</v>
      </c>
      <c r="R34" s="4" t="e">
        <f>#REF!+#REF!+#REF!+#REF!+#REF!+#REF!+#REF!+серпень!#REF!+#REF!+жовтень!R34+листопад!R34+грудень!R34</f>
        <v>#REF!</v>
      </c>
      <c r="S34" s="30" t="e">
        <f t="shared" si="8"/>
        <v>#REF!</v>
      </c>
      <c r="T34" s="4" t="e">
        <f>#REF!+#REF!+#REF!+#REF!+#REF!+#REF!+#REF!+серпень!#REF!+#REF!+жовтень!T34+листопад!T34+грудень!T34</f>
        <v>#REF!</v>
      </c>
      <c r="U34" s="4" t="e">
        <f>#REF!+#REF!+#REF!+#REF!+#REF!+#REF!+#REF!+серпень!#REF!+#REF!+жовтень!U34+листопад!U34+грудень!U34</f>
        <v>#REF!</v>
      </c>
      <c r="V34" s="4" t="e">
        <f>#REF!+#REF!+#REF!+#REF!+#REF!+#REF!+#REF!+серпень!#REF!+#REF!+жовтень!V34+листопад!V34+грудень!V34</f>
        <v>#REF!</v>
      </c>
      <c r="W34" s="5" t="e">
        <f t="shared" si="9"/>
        <v>#REF!</v>
      </c>
      <c r="X34" s="12">
        <v>207</v>
      </c>
      <c r="Y34" s="38" t="e">
        <f t="shared" si="3"/>
        <v>#REF!</v>
      </c>
      <c r="Z34" s="41">
        <v>6485</v>
      </c>
      <c r="AA34" s="41">
        <f t="shared" si="10"/>
        <v>896</v>
      </c>
      <c r="AB34" s="41">
        <v>5589</v>
      </c>
      <c r="AC34" s="12"/>
      <c r="AD34" s="43">
        <v>27000</v>
      </c>
      <c r="AE34" s="43">
        <v>31328</v>
      </c>
      <c r="AF34" s="43">
        <f t="shared" si="11"/>
        <v>4328</v>
      </c>
      <c r="AG34" s="49"/>
    </row>
    <row r="35" spans="1:33" ht="12.75">
      <c r="A35" s="12" t="s">
        <v>50</v>
      </c>
      <c r="B35" s="4" t="e">
        <f>#REF!+#REF!+#REF!+#REF!+#REF!+#REF!+#REF!+серпень!#REF!+#REF!+жовтень!B35+листопад!B35+грудень!B35</f>
        <v>#REF!</v>
      </c>
      <c r="C35" s="4" t="e">
        <f>#REF!+#REF!+#REF!+#REF!+#REF!+#REF!+#REF!+серпень!#REF!+#REF!+жовтень!C35+листопад!C35+грудень!C35</f>
        <v>#REF!</v>
      </c>
      <c r="D35" s="4" t="e">
        <f>#REF!+#REF!+#REF!+#REF!+#REF!+#REF!+#REF!+серпень!#REF!+#REF!+жовтень!D35+листопад!D35+грудень!D35</f>
        <v>#REF!</v>
      </c>
      <c r="E35" s="4" t="e">
        <f>#REF!+#REF!+#REF!+#REF!+#REF!+#REF!+#REF!+серпень!#REF!+#REF!+жовтень!E35+листопад!E35+грудень!E35</f>
        <v>#REF!</v>
      </c>
      <c r="F35" s="4" t="e">
        <f>#REF!+#REF!+#REF!+#REF!+#REF!+#REF!+#REF!+серпень!#REF!+#REF!+жовтень!F35+листопад!F35+грудень!F35</f>
        <v>#REF!</v>
      </c>
      <c r="G35" s="4" t="e">
        <f>#REF!+#REF!+#REF!+#REF!+#REF!+#REF!+#REF!+серпень!#REF!+#REF!+жовтень!G35+листопад!G35+грудень!G35</f>
        <v>#REF!</v>
      </c>
      <c r="H35" s="4" t="e">
        <f>#REF!+#REF!+#REF!+#REF!+#REF!+#REF!+#REF!+серпень!#REF!+#REF!+жовтень!H35+листопад!H35+грудень!H35</f>
        <v>#REF!</v>
      </c>
      <c r="I35" s="4" t="e">
        <f>#REF!+#REF!+#REF!+#REF!+#REF!+#REF!+#REF!+серпень!#REF!+#REF!+жовтень!I35+листопад!I35+грудень!I35</f>
        <v>#REF!</v>
      </c>
      <c r="J35" s="4" t="e">
        <f>#REF!+#REF!+#REF!+#REF!+#REF!+#REF!+#REF!+серпень!#REF!+#REF!+жовтень!J35+листопад!J35+грудень!J35</f>
        <v>#REF!</v>
      </c>
      <c r="K35" s="4" t="e">
        <f>#REF!+#REF!+#REF!+#REF!+#REF!+#REF!+#REF!+серпень!#REF!+#REF!+жовтень!K35+листопад!K35+грудень!K35</f>
        <v>#REF!</v>
      </c>
      <c r="L35" s="4" t="e">
        <f>#REF!+#REF!+#REF!+#REF!+#REF!+#REF!+#REF!+серпень!#REF!+#REF!+жовтень!L35+листопад!L35+грудень!L35</f>
        <v>#REF!</v>
      </c>
      <c r="M35" s="4" t="e">
        <f>#REF!+#REF!+#REF!+#REF!+#REF!+#REF!+#REF!+серпень!#REF!+#REF!+жовтень!M35+листопад!M35+грудень!M35</f>
        <v>#REF!</v>
      </c>
      <c r="N35" s="4" t="e">
        <f>#REF!+#REF!+#REF!+#REF!+#REF!+#REF!+#REF!+серпень!#REF!+#REF!+жовтень!N35+листопад!N35+грудень!N35</f>
        <v>#REF!</v>
      </c>
      <c r="O35" s="4" t="e">
        <f>#REF!+#REF!+#REF!+#REF!+#REF!+#REF!+#REF!+серпень!#REF!+#REF!+жовтень!O35+листопад!O35+грудень!O35</f>
        <v>#REF!</v>
      </c>
      <c r="P35" s="4" t="e">
        <f>#REF!+#REF!+#REF!+#REF!+#REF!+#REF!+#REF!+серпень!#REF!+#REF!+жовтень!P35+листопад!P35+грудень!P35</f>
        <v>#REF!</v>
      </c>
      <c r="Q35" s="4" t="e">
        <f>#REF!+#REF!+#REF!+#REF!+#REF!+#REF!+#REF!+серпень!#REF!+#REF!+жовтень!Q35+листопад!Q35+грудень!Q35</f>
        <v>#REF!</v>
      </c>
      <c r="R35" s="4" t="e">
        <f>#REF!+#REF!+#REF!+#REF!+#REF!+#REF!+#REF!+серпень!#REF!+#REF!+жовтень!R35+листопад!R35+грудень!R35</f>
        <v>#REF!</v>
      </c>
      <c r="S35" s="30" t="e">
        <f t="shared" si="8"/>
        <v>#REF!</v>
      </c>
      <c r="T35" s="4" t="e">
        <f>#REF!+#REF!+#REF!+#REF!+#REF!+#REF!+#REF!+серпень!#REF!+#REF!+жовтень!T35+листопад!T35+грудень!T35</f>
        <v>#REF!</v>
      </c>
      <c r="U35" s="4" t="e">
        <f>#REF!+#REF!+#REF!+#REF!+#REF!+#REF!+#REF!+серпень!#REF!+#REF!+жовтень!U35+листопад!U35+грудень!U35</f>
        <v>#REF!</v>
      </c>
      <c r="V35" s="4" t="e">
        <f>#REF!+#REF!+#REF!+#REF!+#REF!+#REF!+#REF!+серпень!#REF!+#REF!+жовтень!V35+листопад!V35+грудень!V35</f>
        <v>#REF!</v>
      </c>
      <c r="W35" s="5" t="e">
        <f t="shared" si="9"/>
        <v>#REF!</v>
      </c>
      <c r="X35" s="12">
        <v>146</v>
      </c>
      <c r="Y35" s="38" t="e">
        <f t="shared" si="3"/>
        <v>#REF!</v>
      </c>
      <c r="Z35" s="41">
        <v>5653.1</v>
      </c>
      <c r="AA35" s="41">
        <f t="shared" si="10"/>
        <v>624.5</v>
      </c>
      <c r="AB35" s="41">
        <v>5028.6</v>
      </c>
      <c r="AC35" s="12"/>
      <c r="AD35" s="43">
        <v>34443</v>
      </c>
      <c r="AE35" s="43">
        <v>38720</v>
      </c>
      <c r="AF35" s="43">
        <f t="shared" si="11"/>
        <v>4277</v>
      </c>
      <c r="AG35" s="49"/>
    </row>
    <row r="36" spans="1:33" ht="12.75">
      <c r="A36" s="12" t="s">
        <v>51</v>
      </c>
      <c r="B36" s="4" t="e">
        <f>#REF!+#REF!+#REF!+#REF!+#REF!+#REF!+#REF!+серпень!B4+#REF!+жовтень!B36+листопад!B36+грудень!B36</f>
        <v>#REF!</v>
      </c>
      <c r="C36" s="4" t="e">
        <f>#REF!+#REF!+#REF!+#REF!+#REF!+#REF!+#REF!+серпень!C4+#REF!+жовтень!C36+листопад!C36+грудень!C36</f>
        <v>#REF!</v>
      </c>
      <c r="D36" s="4" t="e">
        <f>#REF!+#REF!+#REF!+#REF!+#REF!+#REF!+#REF!+серпень!D4+#REF!+жовтень!D36+листопад!D36+грудень!D36</f>
        <v>#REF!</v>
      </c>
      <c r="E36" s="4" t="e">
        <f>#REF!+#REF!+#REF!+#REF!+#REF!+#REF!+#REF!+серпень!E4+#REF!+жовтень!E36+листопад!E36+грудень!E36</f>
        <v>#REF!</v>
      </c>
      <c r="F36" s="4" t="e">
        <f>#REF!+#REF!+#REF!+#REF!+#REF!+#REF!+#REF!+серпень!F4+#REF!+жовтень!F36+листопад!F36+грудень!F36</f>
        <v>#REF!</v>
      </c>
      <c r="G36" s="4" t="e">
        <f>#REF!+#REF!+#REF!+#REF!+#REF!+#REF!+#REF!+серпень!G4+#REF!+жовтень!G36+листопад!G36+грудень!G36</f>
        <v>#REF!</v>
      </c>
      <c r="H36" s="4" t="e">
        <f>#REF!+#REF!+#REF!+#REF!+#REF!+#REF!+#REF!+серпень!H4+#REF!+жовтень!H36+листопад!H36+грудень!H36</f>
        <v>#REF!</v>
      </c>
      <c r="I36" s="4" t="e">
        <f>#REF!+#REF!+#REF!+#REF!+#REF!+#REF!+#REF!+серпень!I4+#REF!+жовтень!I36+листопад!I36+грудень!I36</f>
        <v>#REF!</v>
      </c>
      <c r="J36" s="4" t="e">
        <f>#REF!+#REF!+#REF!+#REF!+#REF!+#REF!+#REF!+серпень!J4+#REF!+жовтень!J36+листопад!J36+грудень!J36</f>
        <v>#REF!</v>
      </c>
      <c r="K36" s="4" t="e">
        <f>#REF!+#REF!+#REF!+#REF!+#REF!+#REF!+#REF!+серпень!K4+#REF!+жовтень!K36+листопад!K36+грудень!K36</f>
        <v>#REF!</v>
      </c>
      <c r="L36" s="4" t="e">
        <f>#REF!+#REF!+#REF!+#REF!+#REF!+#REF!+#REF!+серпень!L4+#REF!+жовтень!L36+листопад!L36+грудень!L36</f>
        <v>#REF!</v>
      </c>
      <c r="M36" s="4" t="e">
        <f>#REF!+#REF!+#REF!+#REF!+#REF!+#REF!+#REF!+серпень!M4+#REF!+жовтень!M36+листопад!M36+грудень!M36</f>
        <v>#REF!</v>
      </c>
      <c r="N36" s="4" t="e">
        <f>#REF!+#REF!+#REF!+#REF!+#REF!+#REF!+#REF!+серпень!N4+#REF!+жовтень!N36+листопад!N36+грудень!N36</f>
        <v>#REF!</v>
      </c>
      <c r="O36" s="4" t="e">
        <f>#REF!+#REF!+#REF!+#REF!+#REF!+#REF!+#REF!+серпень!O4+#REF!+жовтень!O36+листопад!O36+грудень!O36</f>
        <v>#REF!</v>
      </c>
      <c r="P36" s="4" t="e">
        <f>#REF!+#REF!+#REF!+#REF!+#REF!+#REF!+#REF!+серпень!P4+#REF!+жовтень!P36+листопад!P36+грудень!P36</f>
        <v>#REF!</v>
      </c>
      <c r="Q36" s="4" t="e">
        <f>#REF!+#REF!+#REF!+#REF!+#REF!+#REF!+#REF!+серпень!Q4+#REF!+жовтень!Q36+листопад!Q36+грудень!Q36</f>
        <v>#REF!</v>
      </c>
      <c r="R36" s="4" t="e">
        <f>#REF!+#REF!+#REF!+#REF!+#REF!+#REF!+#REF!+серпень!R4+#REF!+жовтень!R36+листопад!R36+грудень!R36</f>
        <v>#REF!</v>
      </c>
      <c r="S36" s="30" t="e">
        <f t="shared" si="8"/>
        <v>#REF!</v>
      </c>
      <c r="T36" s="4" t="e">
        <f>#REF!+#REF!+#REF!+#REF!+#REF!+#REF!+#REF!+серпень!T4+#REF!+жовтень!T36+листопад!T36+грудень!T36</f>
        <v>#REF!</v>
      </c>
      <c r="U36" s="4" t="e">
        <f>#REF!+#REF!+#REF!+#REF!+#REF!+#REF!+#REF!+серпень!U4+#REF!+жовтень!U36+листопад!U36+грудень!U36</f>
        <v>#REF!</v>
      </c>
      <c r="V36" s="4" t="e">
        <f>#REF!+#REF!+#REF!+#REF!+#REF!+#REF!+#REF!+серпень!V4+#REF!+жовтень!V36+листопад!V36+грудень!V36</f>
        <v>#REF!</v>
      </c>
      <c r="W36" s="5" t="e">
        <f t="shared" si="9"/>
        <v>#REF!</v>
      </c>
      <c r="X36" s="12">
        <v>167</v>
      </c>
      <c r="Y36" s="38" t="e">
        <f t="shared" si="3"/>
        <v>#REF!</v>
      </c>
      <c r="Z36" s="41">
        <v>7251.4</v>
      </c>
      <c r="AA36" s="41">
        <f t="shared" si="10"/>
        <v>1031.6999999999998</v>
      </c>
      <c r="AB36" s="41">
        <v>6219.7</v>
      </c>
      <c r="AC36" s="12"/>
      <c r="AD36" s="43">
        <v>37244</v>
      </c>
      <c r="AE36" s="43">
        <v>43421</v>
      </c>
      <c r="AF36" s="43">
        <f t="shared" si="11"/>
        <v>6177</v>
      </c>
      <c r="AG36" s="49"/>
    </row>
    <row r="37" spans="1:33" ht="12.75">
      <c r="A37" s="12" t="s">
        <v>52</v>
      </c>
      <c r="B37" s="4" t="e">
        <f>#REF!+#REF!+#REF!+#REF!+#REF!+#REF!+#REF!+серпень!#REF!+#REF!+жовтень!B37+листопад!B37+грудень!B37</f>
        <v>#REF!</v>
      </c>
      <c r="C37" s="4" t="e">
        <f>#REF!+#REF!+#REF!+#REF!+#REF!+#REF!+#REF!+серпень!#REF!+#REF!+жовтень!C37+листопад!C37+грудень!C37</f>
        <v>#REF!</v>
      </c>
      <c r="D37" s="4" t="e">
        <f>#REF!+#REF!+#REF!+#REF!+#REF!+#REF!+#REF!+серпень!#REF!+#REF!+жовтень!D37+листопад!D37+грудень!D37</f>
        <v>#REF!</v>
      </c>
      <c r="E37" s="4" t="e">
        <f>#REF!+#REF!+#REF!+#REF!+#REF!+#REF!+#REF!+серпень!#REF!+#REF!+жовтень!E37+листопад!E37+грудень!E37</f>
        <v>#REF!</v>
      </c>
      <c r="F37" s="4" t="e">
        <f>#REF!+#REF!+#REF!+#REF!+#REF!+#REF!+#REF!+серпень!#REF!+#REF!+жовтень!F37+листопад!F37+грудень!F37</f>
        <v>#REF!</v>
      </c>
      <c r="G37" s="4" t="e">
        <f>#REF!+#REF!+#REF!+#REF!+#REF!+#REF!+#REF!+серпень!#REF!+#REF!+жовтень!G37+листопад!G37+грудень!G37</f>
        <v>#REF!</v>
      </c>
      <c r="H37" s="4" t="e">
        <f>#REF!+#REF!+#REF!+#REF!+#REF!+#REF!+#REF!+серпень!#REF!+#REF!+жовтень!H37+листопад!H37+грудень!H37</f>
        <v>#REF!</v>
      </c>
      <c r="I37" s="4" t="e">
        <f>#REF!+#REF!+#REF!+#REF!+#REF!+#REF!+#REF!+серпень!#REF!+#REF!+жовтень!I37+листопад!I37+грудень!I37</f>
        <v>#REF!</v>
      </c>
      <c r="J37" s="4" t="e">
        <f>#REF!+#REF!+#REF!+#REF!+#REF!+#REF!+#REF!+серпень!#REF!+#REF!+жовтень!J37+листопад!J37+грудень!J37</f>
        <v>#REF!</v>
      </c>
      <c r="K37" s="4" t="e">
        <f>#REF!+#REF!+#REF!+#REF!+#REF!+#REF!+#REF!+серпень!#REF!+#REF!+жовтень!K37+листопад!K37+грудень!K37</f>
        <v>#REF!</v>
      </c>
      <c r="L37" s="4" t="e">
        <f>#REF!+#REF!+#REF!+#REF!+#REF!+#REF!+#REF!+серпень!#REF!+#REF!+жовтень!L37+листопад!L37+грудень!L37</f>
        <v>#REF!</v>
      </c>
      <c r="M37" s="4" t="e">
        <f>#REF!+#REF!+#REF!+#REF!+#REF!+#REF!+#REF!+серпень!#REF!+#REF!+жовтень!M37+листопад!M37+грудень!M37</f>
        <v>#REF!</v>
      </c>
      <c r="N37" s="4" t="e">
        <f>#REF!+#REF!+#REF!+#REF!+#REF!+#REF!+#REF!+серпень!#REF!+#REF!+жовтень!N37+листопад!N37+грудень!N37</f>
        <v>#REF!</v>
      </c>
      <c r="O37" s="4" t="e">
        <f>#REF!+#REF!+#REF!+#REF!+#REF!+#REF!+#REF!+серпень!#REF!+#REF!+жовтень!O37+листопад!O37+грудень!O37</f>
        <v>#REF!</v>
      </c>
      <c r="P37" s="4" t="e">
        <f>#REF!+#REF!+#REF!+#REF!+#REF!+#REF!+#REF!+серпень!#REF!+#REF!+жовтень!P37+листопад!P37+грудень!P37</f>
        <v>#REF!</v>
      </c>
      <c r="Q37" s="4" t="e">
        <f>#REF!+#REF!+#REF!+#REF!+#REF!+#REF!+#REF!+серпень!#REF!+#REF!+жовтень!Q37+листопад!Q37+грудень!Q37</f>
        <v>#REF!</v>
      </c>
      <c r="R37" s="4" t="e">
        <f>#REF!+#REF!+#REF!+#REF!+#REF!+#REF!+#REF!+серпень!#REF!+#REF!+жовтень!R37+листопад!R37+грудень!R37</f>
        <v>#REF!</v>
      </c>
      <c r="S37" s="30" t="e">
        <f t="shared" si="8"/>
        <v>#REF!</v>
      </c>
      <c r="T37" s="4" t="e">
        <f>#REF!+#REF!+#REF!+#REF!+#REF!+#REF!+#REF!+серпень!#REF!+#REF!+жовтень!T37+листопад!T37+грудень!T37</f>
        <v>#REF!</v>
      </c>
      <c r="U37" s="4" t="e">
        <f>#REF!+#REF!+#REF!+#REF!+#REF!+#REF!+#REF!+серпень!#REF!+#REF!+жовтень!U37+листопад!U37+грудень!U37</f>
        <v>#REF!</v>
      </c>
      <c r="V37" s="4" t="e">
        <f>#REF!+#REF!+#REF!+#REF!+#REF!+#REF!+#REF!+серпень!#REF!+#REF!+жовтень!V37+листопад!V37+грудень!V37</f>
        <v>#REF!</v>
      </c>
      <c r="W37" s="5" t="e">
        <f t="shared" si="9"/>
        <v>#REF!</v>
      </c>
      <c r="X37" s="12">
        <v>332</v>
      </c>
      <c r="Y37" s="38" t="e">
        <f t="shared" si="3"/>
        <v>#REF!</v>
      </c>
      <c r="Z37" s="41">
        <v>12076.9</v>
      </c>
      <c r="AA37" s="41">
        <f t="shared" si="10"/>
        <v>2088.699999999999</v>
      </c>
      <c r="AB37" s="41">
        <v>9988.2</v>
      </c>
      <c r="AC37" s="12"/>
      <c r="AD37" s="43">
        <v>30085</v>
      </c>
      <c r="AE37" s="43">
        <v>36376</v>
      </c>
      <c r="AF37" s="43">
        <f t="shared" si="11"/>
        <v>6291</v>
      </c>
      <c r="AG37" s="49"/>
    </row>
    <row r="38" spans="1:33" ht="12.75">
      <c r="A38" s="12" t="s">
        <v>53</v>
      </c>
      <c r="B38" s="4" t="e">
        <f>#REF!+#REF!+#REF!+#REF!+#REF!+#REF!+#REF!+серпень!#REF!+#REF!+жовтень!B38+листопад!B38+грудень!B38</f>
        <v>#REF!</v>
      </c>
      <c r="C38" s="4" t="e">
        <f>#REF!+#REF!+#REF!+#REF!+#REF!+#REF!+#REF!+серпень!#REF!+#REF!+жовтень!C38+листопад!C38+грудень!C38</f>
        <v>#REF!</v>
      </c>
      <c r="D38" s="4" t="e">
        <f>#REF!+#REF!+#REF!+#REF!+#REF!+#REF!+#REF!+серпень!#REF!+#REF!+жовтень!D38+листопад!D38+грудень!D38</f>
        <v>#REF!</v>
      </c>
      <c r="E38" s="4" t="e">
        <f>#REF!+#REF!+#REF!+#REF!+#REF!+#REF!+#REF!+серпень!#REF!+#REF!+жовтень!E38+листопад!E38+грудень!E38</f>
        <v>#REF!</v>
      </c>
      <c r="F38" s="4" t="e">
        <f>#REF!+#REF!+#REF!+#REF!+#REF!+#REF!+#REF!+серпень!#REF!+#REF!+жовтень!F38+листопад!F38+грудень!F38</f>
        <v>#REF!</v>
      </c>
      <c r="G38" s="4" t="e">
        <f>#REF!+#REF!+#REF!+#REF!+#REF!+#REF!+#REF!+серпень!#REF!+#REF!+жовтень!G38+листопад!G38+грудень!G38</f>
        <v>#REF!</v>
      </c>
      <c r="H38" s="4" t="e">
        <f>#REF!+#REF!+#REF!+#REF!+#REF!+#REF!+#REF!+серпень!#REF!+#REF!+жовтень!H38+листопад!H38+грудень!H38</f>
        <v>#REF!</v>
      </c>
      <c r="I38" s="4" t="e">
        <f>#REF!+#REF!+#REF!+#REF!+#REF!+#REF!+#REF!+серпень!#REF!+#REF!+жовтень!I38+листопад!I38+грудень!I38</f>
        <v>#REF!</v>
      </c>
      <c r="J38" s="4" t="e">
        <f>#REF!+#REF!+#REF!+#REF!+#REF!+#REF!+#REF!+серпень!#REF!+#REF!+жовтень!J38+листопад!J38+грудень!J38</f>
        <v>#REF!</v>
      </c>
      <c r="K38" s="4" t="e">
        <f>#REF!+#REF!+#REF!+#REF!+#REF!+#REF!+#REF!+серпень!#REF!+#REF!+жовтень!K38+листопад!K38+грудень!K38</f>
        <v>#REF!</v>
      </c>
      <c r="L38" s="4" t="e">
        <f>#REF!+#REF!+#REF!+#REF!+#REF!+#REF!+#REF!+серпень!#REF!+#REF!+жовтень!L38+листопад!L38+грудень!L38</f>
        <v>#REF!</v>
      </c>
      <c r="M38" s="4" t="e">
        <f>#REF!+#REF!+#REF!+#REF!+#REF!+#REF!+#REF!+серпень!#REF!+#REF!+жовтень!M38+листопад!M38+грудень!M38</f>
        <v>#REF!</v>
      </c>
      <c r="N38" s="4" t="e">
        <f>#REF!+#REF!+#REF!+#REF!+#REF!+#REF!+#REF!+серпень!#REF!+#REF!+жовтень!N38+листопад!N38+грудень!N38</f>
        <v>#REF!</v>
      </c>
      <c r="O38" s="4" t="e">
        <f>#REF!+#REF!+#REF!+#REF!+#REF!+#REF!+#REF!+серпень!#REF!+#REF!+жовтень!O38+листопад!O38+грудень!O38</f>
        <v>#REF!</v>
      </c>
      <c r="P38" s="4" t="e">
        <f>#REF!+#REF!+#REF!+#REF!+#REF!+#REF!+#REF!+серпень!#REF!+#REF!+жовтень!P38+листопад!P38+грудень!P38</f>
        <v>#REF!</v>
      </c>
      <c r="Q38" s="4" t="e">
        <f>#REF!+#REF!+#REF!+#REF!+#REF!+#REF!+#REF!+серпень!#REF!+#REF!+жовтень!Q38+листопад!Q38+грудень!Q38</f>
        <v>#REF!</v>
      </c>
      <c r="R38" s="4" t="e">
        <f>#REF!+#REF!+#REF!+#REF!+#REF!+#REF!+#REF!+серпень!#REF!+#REF!+жовтень!R38+листопад!R38+грудень!R38</f>
        <v>#REF!</v>
      </c>
      <c r="S38" s="30" t="e">
        <f t="shared" si="8"/>
        <v>#REF!</v>
      </c>
      <c r="T38" s="4" t="e">
        <f>#REF!+#REF!+#REF!+#REF!+#REF!+#REF!+#REF!+серпень!#REF!+#REF!+жовтень!T38+листопад!T38+грудень!T38</f>
        <v>#REF!</v>
      </c>
      <c r="U38" s="4" t="e">
        <f>#REF!+#REF!+#REF!+#REF!+#REF!+#REF!+#REF!+серпень!#REF!+#REF!+жовтень!U38+листопад!U38+грудень!U38</f>
        <v>#REF!</v>
      </c>
      <c r="V38" s="4" t="e">
        <f>#REF!+#REF!+#REF!+#REF!+#REF!+#REF!+#REF!+серпень!#REF!+#REF!+жовтень!V38+листопад!V38+грудень!V38</f>
        <v>#REF!</v>
      </c>
      <c r="W38" s="5" t="e">
        <f t="shared" si="9"/>
        <v>#REF!</v>
      </c>
      <c r="X38" s="12">
        <v>289</v>
      </c>
      <c r="Y38" s="38" t="e">
        <f t="shared" si="3"/>
        <v>#REF!</v>
      </c>
      <c r="Z38" s="41">
        <v>7771.1</v>
      </c>
      <c r="AA38" s="41">
        <f t="shared" si="10"/>
        <v>187.90000000000055</v>
      </c>
      <c r="AB38" s="41">
        <v>7583.2</v>
      </c>
      <c r="AC38" s="12"/>
      <c r="AD38" s="43">
        <v>26239</v>
      </c>
      <c r="AE38" s="43">
        <v>26890</v>
      </c>
      <c r="AF38" s="43">
        <f t="shared" si="11"/>
        <v>651</v>
      </c>
      <c r="AG38" s="49"/>
    </row>
    <row r="39" spans="1:33" ht="12.75">
      <c r="A39" s="12" t="s">
        <v>54</v>
      </c>
      <c r="B39" s="4" t="e">
        <f>#REF!+#REF!+#REF!+#REF!+#REF!+#REF!+#REF!+серпень!#REF!+#REF!+жовтень!B39+листопад!B39+грудень!B39</f>
        <v>#REF!</v>
      </c>
      <c r="C39" s="4" t="e">
        <f>#REF!+#REF!+#REF!+#REF!+#REF!+#REF!+#REF!+серпень!#REF!+#REF!+жовтень!C39+листопад!C39+грудень!C39</f>
        <v>#REF!</v>
      </c>
      <c r="D39" s="4" t="e">
        <f>#REF!+#REF!+#REF!+#REF!+#REF!+#REF!+#REF!+серпень!#REF!+#REF!+жовтень!D39+листопад!D39+грудень!D39</f>
        <v>#REF!</v>
      </c>
      <c r="E39" s="4" t="e">
        <f>#REF!+#REF!+#REF!+#REF!+#REF!+#REF!+#REF!+серпень!#REF!+#REF!+жовтень!E39+листопад!E39+грудень!E39</f>
        <v>#REF!</v>
      </c>
      <c r="F39" s="4" t="e">
        <f>#REF!+#REF!+#REF!+#REF!+#REF!+#REF!+#REF!+серпень!#REF!+#REF!+жовтень!F39+листопад!F39+грудень!F39</f>
        <v>#REF!</v>
      </c>
      <c r="G39" s="4" t="e">
        <f>#REF!+#REF!+#REF!+#REF!+#REF!+#REF!+#REF!+серпень!#REF!+#REF!+жовтень!G39+листопад!G39+грудень!G39</f>
        <v>#REF!</v>
      </c>
      <c r="H39" s="4" t="e">
        <f>#REF!+#REF!+#REF!+#REF!+#REF!+#REF!+#REF!+серпень!#REF!+#REF!+жовтень!H39+листопад!H39+грудень!H39</f>
        <v>#REF!</v>
      </c>
      <c r="I39" s="4" t="e">
        <f>#REF!+#REF!+#REF!+#REF!+#REF!+#REF!+#REF!+серпень!#REF!+#REF!+жовтень!I39+листопад!I39+грудень!I39</f>
        <v>#REF!</v>
      </c>
      <c r="J39" s="4" t="e">
        <f>#REF!+#REF!+#REF!+#REF!+#REF!+#REF!+#REF!+серпень!#REF!+#REF!+жовтень!J39+листопад!J39+грудень!J39</f>
        <v>#REF!</v>
      </c>
      <c r="K39" s="4" t="e">
        <f>#REF!+#REF!+#REF!+#REF!+#REF!+#REF!+#REF!+серпень!#REF!+#REF!+жовтень!K39+листопад!K39+грудень!K39</f>
        <v>#REF!</v>
      </c>
      <c r="L39" s="4" t="e">
        <f>#REF!+#REF!+#REF!+#REF!+#REF!+#REF!+#REF!+серпень!#REF!+#REF!+жовтень!L39+листопад!L39+грудень!L39</f>
        <v>#REF!</v>
      </c>
      <c r="M39" s="4" t="e">
        <f>#REF!+#REF!+#REF!+#REF!+#REF!+#REF!+#REF!+серпень!#REF!+#REF!+жовтень!M39+листопад!M39+грудень!M39</f>
        <v>#REF!</v>
      </c>
      <c r="N39" s="4" t="e">
        <f>#REF!+#REF!+#REF!+#REF!+#REF!+#REF!+#REF!+серпень!#REF!+#REF!+жовтень!N39+листопад!N39+грудень!N39</f>
        <v>#REF!</v>
      </c>
      <c r="O39" s="4" t="e">
        <f>#REF!+#REF!+#REF!+#REF!+#REF!+#REF!+#REF!+серпень!#REF!+#REF!+жовтень!O39+листопад!O39+грудень!O39</f>
        <v>#REF!</v>
      </c>
      <c r="P39" s="4" t="e">
        <f>#REF!+#REF!+#REF!+#REF!+#REF!+#REF!+#REF!+серпень!#REF!+#REF!+жовтень!P39+листопад!P39+грудень!P39</f>
        <v>#REF!</v>
      </c>
      <c r="Q39" s="4" t="e">
        <f>#REF!+#REF!+#REF!+#REF!+#REF!+#REF!+#REF!+серпень!#REF!+#REF!+жовтень!Q39+листопад!Q39+грудень!Q39</f>
        <v>#REF!</v>
      </c>
      <c r="R39" s="4" t="e">
        <f>#REF!+#REF!+#REF!+#REF!+#REF!+#REF!+#REF!+серпень!#REF!+#REF!+жовтень!R39+листопад!R39+грудень!R39</f>
        <v>#REF!</v>
      </c>
      <c r="S39" s="30" t="e">
        <f t="shared" si="8"/>
        <v>#REF!</v>
      </c>
      <c r="T39" s="4" t="e">
        <f>#REF!+#REF!+#REF!+#REF!+#REF!+#REF!+#REF!+серпень!#REF!+#REF!+жовтень!T39+листопад!T39+грудень!T39</f>
        <v>#REF!</v>
      </c>
      <c r="U39" s="4" t="e">
        <f>#REF!+#REF!+#REF!+#REF!+#REF!+#REF!+#REF!+серпень!#REF!+#REF!+жовтень!U39+листопад!U39+грудень!U39</f>
        <v>#REF!</v>
      </c>
      <c r="V39" s="4" t="e">
        <f>#REF!+#REF!+#REF!+#REF!+#REF!+#REF!+#REF!+серпень!#REF!+#REF!+жовтень!V39+листопад!V39+грудень!V39</f>
        <v>#REF!</v>
      </c>
      <c r="W39" s="5" t="e">
        <f t="shared" si="9"/>
        <v>#REF!</v>
      </c>
      <c r="X39" s="12">
        <v>483</v>
      </c>
      <c r="Y39" s="38" t="e">
        <f t="shared" si="3"/>
        <v>#REF!</v>
      </c>
      <c r="Z39" s="41">
        <v>13940.8</v>
      </c>
      <c r="AA39" s="41">
        <f t="shared" si="10"/>
        <v>1657</v>
      </c>
      <c r="AB39" s="41">
        <v>12283.8</v>
      </c>
      <c r="AC39" s="12"/>
      <c r="AD39" s="43">
        <v>25432</v>
      </c>
      <c r="AE39" s="43">
        <v>28863</v>
      </c>
      <c r="AF39" s="43">
        <f t="shared" si="11"/>
        <v>3431</v>
      </c>
      <c r="AG39" s="49"/>
    </row>
    <row r="40" spans="1:33" ht="12.75">
      <c r="A40" s="12" t="s">
        <v>55</v>
      </c>
      <c r="B40" s="4" t="e">
        <f>#REF!+#REF!+#REF!+#REF!+#REF!+#REF!+#REF!+серпень!#REF!+#REF!+жовтень!B40+листопад!B40+грудень!B40</f>
        <v>#REF!</v>
      </c>
      <c r="C40" s="4" t="e">
        <f>#REF!+#REF!+#REF!+#REF!+#REF!+#REF!+#REF!+серпень!#REF!+#REF!+жовтень!C40+листопад!C40+грудень!C40</f>
        <v>#REF!</v>
      </c>
      <c r="D40" s="4" t="e">
        <f>#REF!+#REF!+#REF!+#REF!+#REF!+#REF!+#REF!+серпень!#REF!+#REF!+жовтень!D40+листопад!D40+грудень!D40</f>
        <v>#REF!</v>
      </c>
      <c r="E40" s="4" t="e">
        <f>#REF!+#REF!+#REF!+#REF!+#REF!+#REF!+#REF!+серпень!#REF!+#REF!+жовтень!E40+листопад!E40+грудень!E40</f>
        <v>#REF!</v>
      </c>
      <c r="F40" s="4" t="e">
        <f>#REF!+#REF!+#REF!+#REF!+#REF!+#REF!+#REF!+серпень!#REF!+#REF!+жовтень!F40+листопад!F40+грудень!F40</f>
        <v>#REF!</v>
      </c>
      <c r="G40" s="4" t="e">
        <f>#REF!+#REF!+#REF!+#REF!+#REF!+#REF!+#REF!+серпень!#REF!+#REF!+жовтень!G40+листопад!G40+грудень!G40</f>
        <v>#REF!</v>
      </c>
      <c r="H40" s="4" t="e">
        <f>#REF!+#REF!+#REF!+#REF!+#REF!+#REF!+#REF!+серпень!#REF!+#REF!+жовтень!H40+листопад!H40+грудень!H40</f>
        <v>#REF!</v>
      </c>
      <c r="I40" s="4" t="e">
        <f>#REF!+#REF!+#REF!+#REF!+#REF!+#REF!+#REF!+серпень!#REF!+#REF!+жовтень!I40+листопад!I40+грудень!I40</f>
        <v>#REF!</v>
      </c>
      <c r="J40" s="4" t="e">
        <f>#REF!+#REF!+#REF!+#REF!+#REF!+#REF!+#REF!+серпень!#REF!+#REF!+жовтень!J40+листопад!J40+грудень!J40</f>
        <v>#REF!</v>
      </c>
      <c r="K40" s="4" t="e">
        <f>#REF!+#REF!+#REF!+#REF!+#REF!+#REF!+#REF!+серпень!#REF!+#REF!+жовтень!K40+листопад!K40+грудень!K40</f>
        <v>#REF!</v>
      </c>
      <c r="L40" s="4" t="e">
        <f>#REF!+#REF!+#REF!+#REF!+#REF!+#REF!+#REF!+серпень!#REF!+#REF!+жовтень!L40+листопад!L40+грудень!L40</f>
        <v>#REF!</v>
      </c>
      <c r="M40" s="4" t="e">
        <f>#REF!+#REF!+#REF!+#REF!+#REF!+#REF!+#REF!+серпень!#REF!+#REF!+жовтень!M40+листопад!M40+грудень!M40</f>
        <v>#REF!</v>
      </c>
      <c r="N40" s="4" t="e">
        <f>#REF!+#REF!+#REF!+#REF!+#REF!+#REF!+#REF!+серпень!#REF!+#REF!+жовтень!N40+листопад!N40+грудень!N40</f>
        <v>#REF!</v>
      </c>
      <c r="O40" s="4" t="e">
        <f>#REF!+#REF!+#REF!+#REF!+#REF!+#REF!+#REF!+серпень!#REF!+#REF!+жовтень!O40+листопад!O40+грудень!O40</f>
        <v>#REF!</v>
      </c>
      <c r="P40" s="4" t="e">
        <f>#REF!+#REF!+#REF!+#REF!+#REF!+#REF!+#REF!+серпень!#REF!+#REF!+жовтень!P40+листопад!P40+грудень!P40</f>
        <v>#REF!</v>
      </c>
      <c r="Q40" s="4" t="e">
        <f>#REF!+#REF!+#REF!+#REF!+#REF!+#REF!+#REF!+серпень!#REF!+#REF!+жовтень!Q40+листопад!Q40+грудень!Q40</f>
        <v>#REF!</v>
      </c>
      <c r="R40" s="4" t="e">
        <f>#REF!+#REF!+#REF!+#REF!+#REF!+#REF!+#REF!+серпень!#REF!+#REF!+жовтень!R40+листопад!R40+грудень!R40</f>
        <v>#REF!</v>
      </c>
      <c r="S40" s="30" t="e">
        <f t="shared" si="8"/>
        <v>#REF!</v>
      </c>
      <c r="T40" s="4" t="e">
        <f>#REF!+#REF!+#REF!+#REF!+#REF!+#REF!+#REF!+серпень!#REF!+#REF!+жовтень!T40+листопад!T40+грудень!T40</f>
        <v>#REF!</v>
      </c>
      <c r="U40" s="4" t="e">
        <f>#REF!+#REF!+#REF!+#REF!+#REF!+#REF!+#REF!+серпень!#REF!+#REF!+жовтень!U40+листопад!U40+грудень!U40</f>
        <v>#REF!</v>
      </c>
      <c r="V40" s="4" t="e">
        <f>#REF!+#REF!+#REF!+#REF!+#REF!+#REF!+#REF!+серпень!#REF!+#REF!+жовтень!V40+листопад!V40+грудень!V40</f>
        <v>#REF!</v>
      </c>
      <c r="W40" s="5" t="e">
        <f t="shared" si="9"/>
        <v>#REF!</v>
      </c>
      <c r="X40" s="12">
        <v>482</v>
      </c>
      <c r="Y40" s="38" t="e">
        <f t="shared" si="3"/>
        <v>#REF!</v>
      </c>
      <c r="Z40" s="41">
        <v>14627</v>
      </c>
      <c r="AA40" s="41">
        <f t="shared" si="10"/>
        <v>1781.7000000000007</v>
      </c>
      <c r="AB40" s="41">
        <v>12845.3</v>
      </c>
      <c r="AC40" s="12"/>
      <c r="AD40" s="43">
        <v>26650</v>
      </c>
      <c r="AE40" s="43">
        <v>30346</v>
      </c>
      <c r="AF40" s="43">
        <f t="shared" si="11"/>
        <v>3696</v>
      </c>
      <c r="AG40" s="49"/>
    </row>
    <row r="41" spans="1:33" ht="12.75">
      <c r="A41" s="34" t="s">
        <v>56</v>
      </c>
      <c r="B41" s="4" t="e">
        <f>#REF!+#REF!+#REF!+#REF!+#REF!+#REF!+#REF!+серпень!#REF!+#REF!+жовтень!B41+листопад!B41+грудень!B41</f>
        <v>#REF!</v>
      </c>
      <c r="C41" s="4" t="e">
        <f>#REF!+#REF!+#REF!+#REF!+#REF!+#REF!+#REF!+серпень!#REF!+#REF!+жовтень!C41+листопад!C41+грудень!C41</f>
        <v>#REF!</v>
      </c>
      <c r="D41" s="4" t="e">
        <f>#REF!+#REF!+#REF!+#REF!+#REF!+#REF!+#REF!+серпень!#REF!+#REF!+жовтень!D41+листопад!D41+грудень!D41</f>
        <v>#REF!</v>
      </c>
      <c r="E41" s="4" t="e">
        <f>#REF!+#REF!+#REF!+#REF!+#REF!+#REF!+#REF!+серпень!#REF!+#REF!+жовтень!E41+листопад!E41+грудень!E41</f>
        <v>#REF!</v>
      </c>
      <c r="F41" s="4" t="e">
        <f>#REF!+#REF!+#REF!+#REF!+#REF!+#REF!+#REF!+серпень!#REF!+#REF!+жовтень!F41+листопад!F41+грудень!F41</f>
        <v>#REF!</v>
      </c>
      <c r="G41" s="4" t="e">
        <f>#REF!+#REF!+#REF!+#REF!+#REF!+#REF!+#REF!+серпень!#REF!+#REF!+жовтень!G41+листопад!G41+грудень!G41</f>
        <v>#REF!</v>
      </c>
      <c r="H41" s="4" t="e">
        <f>#REF!+#REF!+#REF!+#REF!+#REF!+#REF!+#REF!+серпень!#REF!+#REF!+жовтень!H41+листопад!H41+грудень!H41</f>
        <v>#REF!</v>
      </c>
      <c r="I41" s="4" t="e">
        <f>#REF!+#REF!+#REF!+#REF!+#REF!+#REF!+#REF!+серпень!#REF!+#REF!+жовтень!I41+листопад!I41+грудень!I41</f>
        <v>#REF!</v>
      </c>
      <c r="J41" s="4" t="e">
        <f>#REF!+#REF!+#REF!+#REF!+#REF!+#REF!+#REF!+серпень!#REF!+#REF!+жовтень!J41+листопад!J41+грудень!J41</f>
        <v>#REF!</v>
      </c>
      <c r="K41" s="4" t="e">
        <f>#REF!+#REF!+#REF!+#REF!+#REF!+#REF!+#REF!+серпень!#REF!+#REF!+жовтень!K41+листопад!K41+грудень!K41</f>
        <v>#REF!</v>
      </c>
      <c r="L41" s="4" t="e">
        <f>#REF!+#REF!+#REF!+#REF!+#REF!+#REF!+#REF!+серпень!#REF!+#REF!+жовтень!L41+листопад!L41+грудень!L41</f>
        <v>#REF!</v>
      </c>
      <c r="M41" s="4" t="e">
        <f>#REF!+#REF!+#REF!+#REF!+#REF!+#REF!+#REF!+серпень!#REF!+#REF!+жовтень!M41+листопад!M41+грудень!M41</f>
        <v>#REF!</v>
      </c>
      <c r="N41" s="4" t="e">
        <f>#REF!+#REF!+#REF!+#REF!+#REF!+#REF!+#REF!+серпень!#REF!+#REF!+жовтень!N41+листопад!N41+грудень!N41</f>
        <v>#REF!</v>
      </c>
      <c r="O41" s="4" t="e">
        <f>#REF!+#REF!+#REF!+#REF!+#REF!+#REF!+#REF!+серпень!#REF!+#REF!+жовтень!O41+листопад!O41+грудень!O41</f>
        <v>#REF!</v>
      </c>
      <c r="P41" s="4" t="e">
        <f>#REF!+#REF!+#REF!+#REF!+#REF!+#REF!+#REF!+серпень!#REF!+#REF!+жовтень!P41+листопад!P41+грудень!P41</f>
        <v>#REF!</v>
      </c>
      <c r="Q41" s="4" t="e">
        <f>#REF!+#REF!+#REF!+#REF!+#REF!+#REF!+#REF!+серпень!#REF!+#REF!+жовтень!Q41+листопад!Q41+грудень!Q41</f>
        <v>#REF!</v>
      </c>
      <c r="R41" s="4" t="e">
        <f>#REF!+#REF!+#REF!+#REF!+#REF!+#REF!+#REF!+серпень!#REF!+#REF!+жовтень!R41+листопад!R41+грудень!R41</f>
        <v>#REF!</v>
      </c>
      <c r="S41" s="30" t="e">
        <f t="shared" si="8"/>
        <v>#REF!</v>
      </c>
      <c r="T41" s="4" t="e">
        <f>#REF!+#REF!+#REF!+#REF!+#REF!+#REF!+#REF!+серпень!#REF!+#REF!+жовтень!T41+листопад!T41+грудень!T41</f>
        <v>#REF!</v>
      </c>
      <c r="U41" s="4" t="e">
        <f>#REF!+#REF!+#REF!+#REF!+#REF!+#REF!+#REF!+серпень!#REF!+#REF!+жовтень!U41+листопад!U41+грудень!U41</f>
        <v>#REF!</v>
      </c>
      <c r="V41" s="4" t="e">
        <f>#REF!+#REF!+#REF!+#REF!+#REF!+#REF!+#REF!+серпень!#REF!+#REF!+жовтень!V41+листопад!V41+грудень!V41</f>
        <v>#REF!</v>
      </c>
      <c r="W41" s="5" t="e">
        <f t="shared" si="9"/>
        <v>#REF!</v>
      </c>
      <c r="X41" s="12">
        <v>1082</v>
      </c>
      <c r="Y41" s="38" t="e">
        <f t="shared" si="3"/>
        <v>#REF!</v>
      </c>
      <c r="Z41" s="41">
        <v>24285.9</v>
      </c>
      <c r="AA41" s="41">
        <f t="shared" si="10"/>
        <v>3101</v>
      </c>
      <c r="AB41" s="41">
        <v>21184.9</v>
      </c>
      <c r="AC41" s="12"/>
      <c r="AD41" s="43">
        <v>19579</v>
      </c>
      <c r="AE41" s="43">
        <v>22445</v>
      </c>
      <c r="AF41" s="43">
        <f t="shared" si="11"/>
        <v>2866</v>
      </c>
      <c r="AG41" s="49"/>
    </row>
    <row r="42" spans="1:33" ht="12.75">
      <c r="A42" s="34" t="s">
        <v>57</v>
      </c>
      <c r="B42" s="4" t="e">
        <f>#REF!+#REF!+#REF!+#REF!+#REF!+#REF!+#REF!+серпень!#REF!+#REF!+жовтень!B42+листопад!B42+грудень!B42</f>
        <v>#REF!</v>
      </c>
      <c r="C42" s="4" t="e">
        <f>#REF!+#REF!+#REF!+#REF!+#REF!+#REF!+#REF!+серпень!#REF!+#REF!+жовтень!C42+листопад!C42+грудень!C42</f>
        <v>#REF!</v>
      </c>
      <c r="D42" s="4" t="e">
        <f>#REF!+#REF!+#REF!+#REF!+#REF!+#REF!+#REF!+серпень!#REF!+#REF!+жовтень!D42+листопад!D42+грудень!D42</f>
        <v>#REF!</v>
      </c>
      <c r="E42" s="4" t="e">
        <f>#REF!+#REF!+#REF!+#REF!+#REF!+#REF!+#REF!+серпень!#REF!+#REF!+жовтень!E42+листопад!E42+грудень!E42</f>
        <v>#REF!</v>
      </c>
      <c r="F42" s="4" t="e">
        <f>#REF!+#REF!+#REF!+#REF!+#REF!+#REF!+#REF!+серпень!#REF!+#REF!+жовтень!F42+листопад!F42+грудень!F42</f>
        <v>#REF!</v>
      </c>
      <c r="G42" s="4" t="e">
        <f>#REF!+#REF!+#REF!+#REF!+#REF!+#REF!+#REF!+серпень!#REF!+#REF!+жовтень!G42+листопад!G42+грудень!G42</f>
        <v>#REF!</v>
      </c>
      <c r="H42" s="4" t="e">
        <f>#REF!+#REF!+#REF!+#REF!+#REF!+#REF!+#REF!+серпень!#REF!+#REF!+жовтень!H42+листопад!H42+грудень!H42</f>
        <v>#REF!</v>
      </c>
      <c r="I42" s="4" t="e">
        <f>#REF!+#REF!+#REF!+#REF!+#REF!+#REF!+#REF!+серпень!#REF!+#REF!+жовтень!I42+листопад!I42+грудень!I42</f>
        <v>#REF!</v>
      </c>
      <c r="J42" s="4" t="e">
        <f>#REF!+#REF!+#REF!+#REF!+#REF!+#REF!+#REF!+серпень!#REF!+#REF!+жовтень!J42+листопад!J42+грудень!J42</f>
        <v>#REF!</v>
      </c>
      <c r="K42" s="4" t="e">
        <f>#REF!+#REF!+#REF!+#REF!+#REF!+#REF!+#REF!+серпень!#REF!+#REF!+жовтень!K42+листопад!K42+грудень!K42</f>
        <v>#REF!</v>
      </c>
      <c r="L42" s="4" t="e">
        <f>#REF!+#REF!+#REF!+#REF!+#REF!+#REF!+#REF!+серпень!#REF!+#REF!+жовтень!L42+листопад!L42+грудень!L42</f>
        <v>#REF!</v>
      </c>
      <c r="M42" s="4" t="e">
        <f>#REF!+#REF!+#REF!+#REF!+#REF!+#REF!+#REF!+серпень!#REF!+#REF!+жовтень!M42+листопад!M42+грудень!M42</f>
        <v>#REF!</v>
      </c>
      <c r="N42" s="4" t="e">
        <f>#REF!+#REF!+#REF!+#REF!+#REF!+#REF!+#REF!+серпень!#REF!+#REF!+жовтень!N42+листопад!N42+грудень!N42</f>
        <v>#REF!</v>
      </c>
      <c r="O42" s="4" t="e">
        <f>#REF!+#REF!+#REF!+#REF!+#REF!+#REF!+#REF!+серпень!#REF!+#REF!+жовтень!O42+листопад!O42+грудень!O42</f>
        <v>#REF!</v>
      </c>
      <c r="P42" s="4" t="e">
        <f>#REF!+#REF!+#REF!+#REF!+#REF!+#REF!+#REF!+серпень!#REF!+#REF!+жовтень!P42+листопад!P42+грудень!P42</f>
        <v>#REF!</v>
      </c>
      <c r="Q42" s="4" t="e">
        <f>#REF!+#REF!+#REF!+#REF!+#REF!+#REF!+#REF!+серпень!#REF!+#REF!+жовтень!Q42+листопад!Q42+грудень!Q42</f>
        <v>#REF!</v>
      </c>
      <c r="R42" s="4" t="e">
        <f>#REF!+#REF!+#REF!+#REF!+#REF!+#REF!+#REF!+серпень!#REF!+#REF!+жовтень!R42+листопад!R42+грудень!R42</f>
        <v>#REF!</v>
      </c>
      <c r="S42" s="30" t="e">
        <f t="shared" si="8"/>
        <v>#REF!</v>
      </c>
      <c r="T42" s="4" t="e">
        <f>#REF!+#REF!+#REF!+#REF!+#REF!+#REF!+#REF!+серпень!#REF!+#REF!+жовтень!T42+листопад!T42+грудень!T42</f>
        <v>#REF!</v>
      </c>
      <c r="U42" s="4" t="e">
        <f>#REF!+#REF!+#REF!+#REF!+#REF!+#REF!+#REF!+серпень!#REF!+#REF!+жовтень!U42+листопад!U42+грудень!U42</f>
        <v>#REF!</v>
      </c>
      <c r="V42" s="4" t="e">
        <f>#REF!+#REF!+#REF!+#REF!+#REF!+#REF!+#REF!+серпень!#REF!+#REF!+жовтень!V42+листопад!V42+грудень!V42</f>
        <v>#REF!</v>
      </c>
      <c r="W42" s="5" t="e">
        <f t="shared" si="9"/>
        <v>#REF!</v>
      </c>
      <c r="X42" s="12">
        <v>746</v>
      </c>
      <c r="Y42" s="38" t="e">
        <f t="shared" si="3"/>
        <v>#REF!</v>
      </c>
      <c r="Z42" s="41">
        <v>18493.6</v>
      </c>
      <c r="AA42" s="41">
        <f t="shared" si="10"/>
        <v>2713.999999999998</v>
      </c>
      <c r="AB42" s="41">
        <v>15779.6</v>
      </c>
      <c r="AC42" s="12"/>
      <c r="AD42" s="43">
        <v>21152</v>
      </c>
      <c r="AE42" s="43">
        <v>24790</v>
      </c>
      <c r="AF42" s="43">
        <f t="shared" si="11"/>
        <v>3638</v>
      </c>
      <c r="AG42" s="49"/>
    </row>
    <row r="43" spans="1:33" ht="12.75">
      <c r="A43" s="34" t="s">
        <v>58</v>
      </c>
      <c r="B43" s="4" t="e">
        <f>#REF!+#REF!+#REF!+#REF!+#REF!+#REF!+#REF!+серпень!#REF!+#REF!+жовтень!B43+листопад!B43+грудень!B43</f>
        <v>#REF!</v>
      </c>
      <c r="C43" s="4" t="e">
        <f>#REF!+#REF!+#REF!+#REF!+#REF!+#REF!+#REF!+серпень!#REF!+#REF!+жовтень!C43+листопад!C43+грудень!C43</f>
        <v>#REF!</v>
      </c>
      <c r="D43" s="4" t="e">
        <f>#REF!+#REF!+#REF!+#REF!+#REF!+#REF!+#REF!+серпень!#REF!+#REF!+жовтень!D43+листопад!D43+грудень!D43</f>
        <v>#REF!</v>
      </c>
      <c r="E43" s="4" t="e">
        <f>#REF!+#REF!+#REF!+#REF!+#REF!+#REF!+#REF!+серпень!#REF!+#REF!+жовтень!E43+листопад!E43+грудень!E43</f>
        <v>#REF!</v>
      </c>
      <c r="F43" s="4" t="e">
        <f>#REF!+#REF!+#REF!+#REF!+#REF!+#REF!+#REF!+серпень!#REF!+#REF!+жовтень!F43+листопад!F43+грудень!F43</f>
        <v>#REF!</v>
      </c>
      <c r="G43" s="4" t="e">
        <f>#REF!+#REF!+#REF!+#REF!+#REF!+#REF!+#REF!+серпень!#REF!+#REF!+жовтень!G43+листопад!G43+грудень!G43</f>
        <v>#REF!</v>
      </c>
      <c r="H43" s="4" t="e">
        <f>#REF!+#REF!+#REF!+#REF!+#REF!+#REF!+#REF!+серпень!#REF!+#REF!+жовтень!H43+листопад!H43+грудень!H43</f>
        <v>#REF!</v>
      </c>
      <c r="I43" s="4" t="e">
        <f>#REF!+#REF!+#REF!+#REF!+#REF!+#REF!+#REF!+серпень!#REF!+#REF!+жовтень!I43+листопад!I43+грудень!I43</f>
        <v>#REF!</v>
      </c>
      <c r="J43" s="4" t="e">
        <f>#REF!+#REF!+#REF!+#REF!+#REF!+#REF!+#REF!+серпень!#REF!+#REF!+жовтень!J43+листопад!J43+грудень!J43</f>
        <v>#REF!</v>
      </c>
      <c r="K43" s="4" t="e">
        <f>#REF!+#REF!+#REF!+#REF!+#REF!+#REF!+#REF!+серпень!#REF!+#REF!+жовтень!K43+листопад!K43+грудень!K43</f>
        <v>#REF!</v>
      </c>
      <c r="L43" s="4" t="e">
        <f>#REF!+#REF!+#REF!+#REF!+#REF!+#REF!+#REF!+серпень!#REF!+#REF!+жовтень!L43+листопад!L43+грудень!L43</f>
        <v>#REF!</v>
      </c>
      <c r="M43" s="4" t="e">
        <f>#REF!+#REF!+#REF!+#REF!+#REF!+#REF!+#REF!+серпень!#REF!+#REF!+жовтень!M43+листопад!M43+грудень!M43</f>
        <v>#REF!</v>
      </c>
      <c r="N43" s="4" t="e">
        <f>#REF!+#REF!+#REF!+#REF!+#REF!+#REF!+#REF!+серпень!#REF!+#REF!+жовтень!N43+листопад!N43+грудень!N43</f>
        <v>#REF!</v>
      </c>
      <c r="O43" s="4" t="e">
        <f>#REF!+#REF!+#REF!+#REF!+#REF!+#REF!+#REF!+серпень!#REF!+#REF!+жовтень!O43+листопад!O43+грудень!O43</f>
        <v>#REF!</v>
      </c>
      <c r="P43" s="4" t="e">
        <f>#REF!+#REF!+#REF!+#REF!+#REF!+#REF!+#REF!+серпень!#REF!+#REF!+жовтень!P43+листопад!P43+грудень!P43</f>
        <v>#REF!</v>
      </c>
      <c r="Q43" s="4" t="e">
        <f>#REF!+#REF!+#REF!+#REF!+#REF!+#REF!+#REF!+серпень!#REF!+#REF!+жовтень!Q43+листопад!Q43+грудень!Q43</f>
        <v>#REF!</v>
      </c>
      <c r="R43" s="4" t="e">
        <f>#REF!+#REF!+#REF!+#REF!+#REF!+#REF!+#REF!+серпень!#REF!+#REF!+жовтень!R43+листопад!R43+грудень!R43</f>
        <v>#REF!</v>
      </c>
      <c r="S43" s="30" t="e">
        <f t="shared" si="8"/>
        <v>#REF!</v>
      </c>
      <c r="T43" s="4" t="e">
        <f>#REF!+#REF!+#REF!+#REF!+#REF!+#REF!+#REF!+серпень!#REF!+#REF!+жовтень!T43+листопад!T43+грудень!T43</f>
        <v>#REF!</v>
      </c>
      <c r="U43" s="4" t="e">
        <f>#REF!+#REF!+#REF!+#REF!+#REF!+#REF!+#REF!+серпень!#REF!+#REF!+жовтень!U43+листопад!U43+грудень!U43</f>
        <v>#REF!</v>
      </c>
      <c r="V43" s="4" t="e">
        <f>#REF!+#REF!+#REF!+#REF!+#REF!+#REF!+#REF!+серпень!#REF!+#REF!+жовтень!V43+листопад!V43+грудень!V43</f>
        <v>#REF!</v>
      </c>
      <c r="W43" s="5" t="e">
        <f t="shared" si="9"/>
        <v>#REF!</v>
      </c>
      <c r="X43" s="12">
        <v>415</v>
      </c>
      <c r="Y43" s="38" t="e">
        <f t="shared" si="3"/>
        <v>#REF!</v>
      </c>
      <c r="Z43" s="41">
        <v>11873.7</v>
      </c>
      <c r="AA43" s="41">
        <f t="shared" si="10"/>
        <v>1321.4000000000015</v>
      </c>
      <c r="AB43" s="41">
        <v>10552.3</v>
      </c>
      <c r="AC43" s="12"/>
      <c r="AD43" s="43">
        <v>25427</v>
      </c>
      <c r="AE43" s="43">
        <v>28611</v>
      </c>
      <c r="AF43" s="43">
        <f t="shared" si="11"/>
        <v>3184</v>
      </c>
      <c r="AG43" s="49"/>
    </row>
    <row r="44" spans="1:33" ht="12.75">
      <c r="A44" s="34" t="s">
        <v>59</v>
      </c>
      <c r="B44" s="4" t="e">
        <f>#REF!+#REF!+#REF!+#REF!+#REF!+#REF!+#REF!+серпень!#REF!+#REF!+жовтень!B44+листопад!B44+грудень!B44</f>
        <v>#REF!</v>
      </c>
      <c r="C44" s="4" t="e">
        <f>#REF!+#REF!+#REF!+#REF!+#REF!+#REF!+#REF!+серпень!#REF!+#REF!+жовтень!C44+листопад!C44+грудень!C44</f>
        <v>#REF!</v>
      </c>
      <c r="D44" s="4" t="e">
        <f>#REF!+#REF!+#REF!+#REF!+#REF!+#REF!+#REF!+серпень!#REF!+#REF!+жовтень!D44+листопад!D44+грудень!D44</f>
        <v>#REF!</v>
      </c>
      <c r="E44" s="4" t="e">
        <f>#REF!+#REF!+#REF!+#REF!+#REF!+#REF!+#REF!+серпень!#REF!+#REF!+жовтень!E44+листопад!E44+грудень!E44</f>
        <v>#REF!</v>
      </c>
      <c r="F44" s="4" t="e">
        <f>#REF!+#REF!+#REF!+#REF!+#REF!+#REF!+#REF!+серпень!#REF!+#REF!+жовтень!F44+листопад!F44+грудень!F44</f>
        <v>#REF!</v>
      </c>
      <c r="G44" s="4" t="e">
        <f>#REF!+#REF!+#REF!+#REF!+#REF!+#REF!+#REF!+серпень!#REF!+#REF!+жовтень!G44+листопад!G44+грудень!G44</f>
        <v>#REF!</v>
      </c>
      <c r="H44" s="4" t="e">
        <f>#REF!+#REF!+#REF!+#REF!+#REF!+#REF!+#REF!+серпень!#REF!+#REF!+жовтень!H44+листопад!H44+грудень!H44</f>
        <v>#REF!</v>
      </c>
      <c r="I44" s="4" t="e">
        <f>#REF!+#REF!+#REF!+#REF!+#REF!+#REF!+#REF!+серпень!#REF!+#REF!+жовтень!I44+листопад!I44+грудень!I44</f>
        <v>#REF!</v>
      </c>
      <c r="J44" s="4" t="e">
        <f>#REF!+#REF!+#REF!+#REF!+#REF!+#REF!+#REF!+серпень!#REF!+#REF!+жовтень!J44+листопад!J44+грудень!J44</f>
        <v>#REF!</v>
      </c>
      <c r="K44" s="4" t="e">
        <f>#REF!+#REF!+#REF!+#REF!+#REF!+#REF!+#REF!+серпень!#REF!+#REF!+жовтень!K44+листопад!K44+грудень!K44</f>
        <v>#REF!</v>
      </c>
      <c r="L44" s="4" t="e">
        <f>#REF!+#REF!+#REF!+#REF!+#REF!+#REF!+#REF!+серпень!#REF!+#REF!+жовтень!L44+листопад!L44+грудень!L44</f>
        <v>#REF!</v>
      </c>
      <c r="M44" s="4" t="e">
        <f>#REF!+#REF!+#REF!+#REF!+#REF!+#REF!+#REF!+серпень!#REF!+#REF!+жовтень!M44+листопад!M44+грудень!M44</f>
        <v>#REF!</v>
      </c>
      <c r="N44" s="4" t="e">
        <f>#REF!+#REF!+#REF!+#REF!+#REF!+#REF!+#REF!+серпень!#REF!+#REF!+жовтень!N44+листопад!N44+грудень!N44</f>
        <v>#REF!</v>
      </c>
      <c r="O44" s="4" t="e">
        <f>#REF!+#REF!+#REF!+#REF!+#REF!+#REF!+#REF!+серпень!#REF!+#REF!+жовтень!O44+листопад!O44+грудень!O44</f>
        <v>#REF!</v>
      </c>
      <c r="P44" s="4" t="e">
        <f>#REF!+#REF!+#REF!+#REF!+#REF!+#REF!+#REF!+серпень!#REF!+#REF!+жовтень!P44+листопад!P44+грудень!P44</f>
        <v>#REF!</v>
      </c>
      <c r="Q44" s="4" t="e">
        <f>#REF!+#REF!+#REF!+#REF!+#REF!+#REF!+#REF!+серпень!#REF!+#REF!+жовтень!Q44+листопад!Q44+грудень!Q44</f>
        <v>#REF!</v>
      </c>
      <c r="R44" s="4" t="e">
        <f>#REF!+#REF!+#REF!+#REF!+#REF!+#REF!+#REF!+серпень!#REF!+#REF!+жовтень!R44+листопад!R44+грудень!R44</f>
        <v>#REF!</v>
      </c>
      <c r="S44" s="30" t="e">
        <f t="shared" si="8"/>
        <v>#REF!</v>
      </c>
      <c r="T44" s="4" t="e">
        <f>#REF!+#REF!+#REF!+#REF!+#REF!+#REF!+#REF!+серпень!#REF!+#REF!+жовтень!T44+листопад!T44+грудень!T44</f>
        <v>#REF!</v>
      </c>
      <c r="U44" s="4" t="e">
        <f>#REF!+#REF!+#REF!+#REF!+#REF!+#REF!+#REF!+серпень!#REF!+#REF!+жовтень!U44+листопад!U44+грудень!U44</f>
        <v>#REF!</v>
      </c>
      <c r="V44" s="4" t="e">
        <f>#REF!+#REF!+#REF!+#REF!+#REF!+#REF!+#REF!+серпень!#REF!+#REF!+жовтень!V44+листопад!V44+грудень!V44</f>
        <v>#REF!</v>
      </c>
      <c r="W44" s="5" t="e">
        <f t="shared" si="9"/>
        <v>#REF!</v>
      </c>
      <c r="X44" s="12">
        <v>117</v>
      </c>
      <c r="Y44" s="38" t="e">
        <f t="shared" si="3"/>
        <v>#REF!</v>
      </c>
      <c r="Z44" s="41">
        <v>5363.9</v>
      </c>
      <c r="AA44" s="41">
        <f t="shared" si="10"/>
        <v>576.6999999999998</v>
      </c>
      <c r="AB44" s="41">
        <v>4787.2</v>
      </c>
      <c r="AC44" s="12"/>
      <c r="AD44" s="43">
        <v>40917</v>
      </c>
      <c r="AE44" s="43">
        <v>45846</v>
      </c>
      <c r="AF44" s="43">
        <f t="shared" si="11"/>
        <v>4929</v>
      </c>
      <c r="AG44" s="49"/>
    </row>
    <row r="45" spans="1:33" ht="12.75">
      <c r="A45" s="34" t="s">
        <v>60</v>
      </c>
      <c r="B45" s="4" t="e">
        <f>#REF!+#REF!+#REF!+#REF!+#REF!+#REF!+#REF!+серпень!#REF!+#REF!+жовтень!B45+листопад!B45+грудень!B45</f>
        <v>#REF!</v>
      </c>
      <c r="C45" s="4" t="e">
        <f>#REF!+#REF!+#REF!+#REF!+#REF!+#REF!+#REF!+серпень!#REF!+#REF!+жовтень!C45+листопад!C45+грудень!C45</f>
        <v>#REF!</v>
      </c>
      <c r="D45" s="4" t="e">
        <f>#REF!+#REF!+#REF!+#REF!+#REF!+#REF!+#REF!+серпень!#REF!+#REF!+жовтень!D45+листопад!D45+грудень!D45</f>
        <v>#REF!</v>
      </c>
      <c r="E45" s="4" t="e">
        <f>#REF!+#REF!+#REF!+#REF!+#REF!+#REF!+#REF!+серпень!#REF!+#REF!+жовтень!E45+листопад!E45+грудень!E45</f>
        <v>#REF!</v>
      </c>
      <c r="F45" s="4" t="e">
        <f>#REF!+#REF!+#REF!+#REF!+#REF!+#REF!+#REF!+серпень!#REF!+#REF!+жовтень!F45+листопад!F45+грудень!F45</f>
        <v>#REF!</v>
      </c>
      <c r="G45" s="4" t="e">
        <f>#REF!+#REF!+#REF!+#REF!+#REF!+#REF!+#REF!+серпень!#REF!+#REF!+жовтень!G45+листопад!G45+грудень!G45</f>
        <v>#REF!</v>
      </c>
      <c r="H45" s="4" t="e">
        <f>#REF!+#REF!+#REF!+#REF!+#REF!+#REF!+#REF!+серпень!#REF!+#REF!+жовтень!H45+листопад!H45+грудень!H45</f>
        <v>#REF!</v>
      </c>
      <c r="I45" s="4" t="e">
        <f>#REF!+#REF!+#REF!+#REF!+#REF!+#REF!+#REF!+серпень!#REF!+#REF!+жовтень!I45+листопад!I45+грудень!I45</f>
        <v>#REF!</v>
      </c>
      <c r="J45" s="4" t="e">
        <f>#REF!+#REF!+#REF!+#REF!+#REF!+#REF!+#REF!+серпень!#REF!+#REF!+жовтень!J45+листопад!J45+грудень!J45</f>
        <v>#REF!</v>
      </c>
      <c r="K45" s="4" t="e">
        <f>#REF!+#REF!+#REF!+#REF!+#REF!+#REF!+#REF!+серпень!#REF!+#REF!+жовтень!K45+листопад!K45+грудень!K45</f>
        <v>#REF!</v>
      </c>
      <c r="L45" s="4" t="e">
        <f>#REF!+#REF!+#REF!+#REF!+#REF!+#REF!+#REF!+серпень!#REF!+#REF!+жовтень!L45+листопад!L45+грудень!L45</f>
        <v>#REF!</v>
      </c>
      <c r="M45" s="4" t="e">
        <f>#REF!+#REF!+#REF!+#REF!+#REF!+#REF!+#REF!+серпень!#REF!+#REF!+жовтень!M45+листопад!M45+грудень!M45</f>
        <v>#REF!</v>
      </c>
      <c r="N45" s="4" t="e">
        <f>#REF!+#REF!+#REF!+#REF!+#REF!+#REF!+#REF!+серпень!#REF!+#REF!+жовтень!N45+листопад!N45+грудень!N45</f>
        <v>#REF!</v>
      </c>
      <c r="O45" s="4" t="e">
        <f>#REF!+#REF!+#REF!+#REF!+#REF!+#REF!+#REF!+серпень!#REF!+#REF!+жовтень!O45+листопад!O45+грудень!O45</f>
        <v>#REF!</v>
      </c>
      <c r="P45" s="4" t="e">
        <f>#REF!+#REF!+#REF!+#REF!+#REF!+#REF!+#REF!+серпень!#REF!+#REF!+жовтень!P45+листопад!P45+грудень!P45</f>
        <v>#REF!</v>
      </c>
      <c r="Q45" s="4" t="e">
        <f>#REF!+#REF!+#REF!+#REF!+#REF!+#REF!+#REF!+серпень!#REF!+#REF!+жовтень!Q45+листопад!Q45+грудень!Q45</f>
        <v>#REF!</v>
      </c>
      <c r="R45" s="4" t="e">
        <f>#REF!+#REF!+#REF!+#REF!+#REF!+#REF!+#REF!+серпень!#REF!+#REF!+жовтень!R45+листопад!R45+грудень!R45</f>
        <v>#REF!</v>
      </c>
      <c r="S45" s="30" t="e">
        <f t="shared" si="8"/>
        <v>#REF!</v>
      </c>
      <c r="T45" s="4" t="e">
        <f>#REF!+#REF!+#REF!+#REF!+#REF!+#REF!+#REF!+серпень!#REF!+#REF!+жовтень!T45+листопад!T45+грудень!T45</f>
        <v>#REF!</v>
      </c>
      <c r="U45" s="4" t="e">
        <f>#REF!+#REF!+#REF!+#REF!+#REF!+#REF!+#REF!+серпень!#REF!+#REF!+жовтень!U45+листопад!U45+грудень!U45</f>
        <v>#REF!</v>
      </c>
      <c r="V45" s="4" t="e">
        <f>#REF!+#REF!+#REF!+#REF!+#REF!+#REF!+#REF!+серпень!#REF!+#REF!+жовтень!V45+листопад!V45+грудень!V45</f>
        <v>#REF!</v>
      </c>
      <c r="W45" s="5" t="e">
        <f t="shared" si="9"/>
        <v>#REF!</v>
      </c>
      <c r="X45" s="12">
        <v>426</v>
      </c>
      <c r="Y45" s="38" t="e">
        <f t="shared" si="3"/>
        <v>#REF!</v>
      </c>
      <c r="Z45" s="41">
        <v>12369.2</v>
      </c>
      <c r="AA45" s="41">
        <f t="shared" si="10"/>
        <v>1514.300000000001</v>
      </c>
      <c r="AB45" s="41">
        <v>10854.9</v>
      </c>
      <c r="AC45" s="12"/>
      <c r="AD45" s="43">
        <v>25481</v>
      </c>
      <c r="AE45" s="43">
        <v>29036</v>
      </c>
      <c r="AF45" s="43">
        <f t="shared" si="11"/>
        <v>3555</v>
      </c>
      <c r="AG45" s="49"/>
    </row>
    <row r="46" spans="1:33" ht="12.75">
      <c r="A46" s="34" t="s">
        <v>61</v>
      </c>
      <c r="B46" s="4" t="e">
        <f>#REF!+#REF!+#REF!+#REF!+#REF!+#REF!+#REF!+серпень!#REF!+#REF!+жовтень!B46+листопад!B46+грудень!B46</f>
        <v>#REF!</v>
      </c>
      <c r="C46" s="4" t="e">
        <f>#REF!+#REF!+#REF!+#REF!+#REF!+#REF!+#REF!+серпень!#REF!+#REF!+жовтень!C46+листопад!C46+грудень!C46</f>
        <v>#REF!</v>
      </c>
      <c r="D46" s="4" t="e">
        <f>#REF!+#REF!+#REF!+#REF!+#REF!+#REF!+#REF!+серпень!#REF!+#REF!+жовтень!D46+листопад!D46+грудень!D46</f>
        <v>#REF!</v>
      </c>
      <c r="E46" s="4" t="e">
        <f>#REF!+#REF!+#REF!+#REF!+#REF!+#REF!+#REF!+серпень!#REF!+#REF!+жовтень!E46+листопад!E46+грудень!E46</f>
        <v>#REF!</v>
      </c>
      <c r="F46" s="4" t="e">
        <f>#REF!+#REF!+#REF!+#REF!+#REF!+#REF!+#REF!+серпень!#REF!+#REF!+жовтень!F46+листопад!F46+грудень!F46</f>
        <v>#REF!</v>
      </c>
      <c r="G46" s="4" t="e">
        <f>#REF!+#REF!+#REF!+#REF!+#REF!+#REF!+#REF!+серпень!#REF!+#REF!+жовтень!G46+листопад!G46+грудень!G46</f>
        <v>#REF!</v>
      </c>
      <c r="H46" s="4" t="e">
        <f>#REF!+#REF!+#REF!+#REF!+#REF!+#REF!+#REF!+серпень!#REF!+#REF!+жовтень!H46+листопад!H46+грудень!H46</f>
        <v>#REF!</v>
      </c>
      <c r="I46" s="4" t="e">
        <f>#REF!+#REF!+#REF!+#REF!+#REF!+#REF!+#REF!+серпень!#REF!+#REF!+жовтень!I46+листопад!I46+грудень!I46</f>
        <v>#REF!</v>
      </c>
      <c r="J46" s="4" t="e">
        <f>#REF!+#REF!+#REF!+#REF!+#REF!+#REF!+#REF!+серпень!#REF!+#REF!+жовтень!J46+листопад!J46+грудень!J46</f>
        <v>#REF!</v>
      </c>
      <c r="K46" s="4" t="e">
        <f>#REF!+#REF!+#REF!+#REF!+#REF!+#REF!+#REF!+серпень!#REF!+#REF!+жовтень!K46+листопад!K46+грудень!K46</f>
        <v>#REF!</v>
      </c>
      <c r="L46" s="4" t="e">
        <f>#REF!+#REF!+#REF!+#REF!+#REF!+#REF!+#REF!+серпень!#REF!+#REF!+жовтень!L46+листопад!L46+грудень!L46</f>
        <v>#REF!</v>
      </c>
      <c r="M46" s="4" t="e">
        <f>#REF!+#REF!+#REF!+#REF!+#REF!+#REF!+#REF!+серпень!#REF!+#REF!+жовтень!M46+листопад!M46+грудень!M46</f>
        <v>#REF!</v>
      </c>
      <c r="N46" s="4" t="e">
        <f>#REF!+#REF!+#REF!+#REF!+#REF!+#REF!+#REF!+серпень!#REF!+#REF!+жовтень!N46+листопад!N46+грудень!N46</f>
        <v>#REF!</v>
      </c>
      <c r="O46" s="4" t="e">
        <f>#REF!+#REF!+#REF!+#REF!+#REF!+#REF!+#REF!+серпень!#REF!+#REF!+жовтень!O46+листопад!O46+грудень!O46</f>
        <v>#REF!</v>
      </c>
      <c r="P46" s="4" t="e">
        <f>#REF!+#REF!+#REF!+#REF!+#REF!+#REF!+#REF!+серпень!#REF!+#REF!+жовтень!P46+листопад!P46+грудень!P46</f>
        <v>#REF!</v>
      </c>
      <c r="Q46" s="4" t="e">
        <f>#REF!+#REF!+#REF!+#REF!+#REF!+#REF!+#REF!+серпень!#REF!+#REF!+жовтень!Q46+листопад!Q46+грудень!Q46</f>
        <v>#REF!</v>
      </c>
      <c r="R46" s="4" t="e">
        <f>#REF!+#REF!+#REF!+#REF!+#REF!+#REF!+#REF!+серпень!#REF!+#REF!+жовтень!R46+листопад!R46+грудень!R46</f>
        <v>#REF!</v>
      </c>
      <c r="S46" s="30" t="e">
        <f t="shared" si="8"/>
        <v>#REF!</v>
      </c>
      <c r="T46" s="4" t="e">
        <f>#REF!+#REF!+#REF!+#REF!+#REF!+#REF!+#REF!+серпень!#REF!+#REF!+жовтень!T46+листопад!T46+грудень!T46</f>
        <v>#REF!</v>
      </c>
      <c r="U46" s="4" t="e">
        <f>#REF!+#REF!+#REF!+#REF!+#REF!+#REF!+#REF!+серпень!#REF!+#REF!+жовтень!U46+листопад!U46+грудень!U46</f>
        <v>#REF!</v>
      </c>
      <c r="V46" s="4" t="e">
        <f>#REF!+#REF!+#REF!+#REF!+#REF!+#REF!+#REF!+серпень!#REF!+#REF!+жовтень!V46+листопад!V46+грудень!V46</f>
        <v>#REF!</v>
      </c>
      <c r="W46" s="5" t="e">
        <f t="shared" si="9"/>
        <v>#REF!</v>
      </c>
      <c r="X46" s="12">
        <v>223</v>
      </c>
      <c r="Y46" s="38" t="e">
        <f t="shared" si="3"/>
        <v>#REF!</v>
      </c>
      <c r="Z46" s="41">
        <v>7618</v>
      </c>
      <c r="AA46" s="41">
        <f t="shared" si="10"/>
        <v>967.8999999999996</v>
      </c>
      <c r="AB46" s="41">
        <v>6650.1</v>
      </c>
      <c r="AC46" s="12"/>
      <c r="AD46" s="43">
        <v>29821</v>
      </c>
      <c r="AE46" s="43">
        <v>34161</v>
      </c>
      <c r="AF46" s="43">
        <f t="shared" si="11"/>
        <v>4340</v>
      </c>
      <c r="AG46" s="49"/>
    </row>
    <row r="47" spans="1:33" ht="12.75">
      <c r="A47" s="34" t="s">
        <v>62</v>
      </c>
      <c r="B47" s="4" t="e">
        <f>#REF!+#REF!+#REF!+#REF!+#REF!+#REF!+#REF!+серпень!#REF!+#REF!+жовтень!B47+листопад!B47+грудень!B47</f>
        <v>#REF!</v>
      </c>
      <c r="C47" s="4" t="e">
        <f>#REF!+#REF!+#REF!+#REF!+#REF!+#REF!+#REF!+серпень!#REF!+#REF!+жовтень!C47+листопад!C47+грудень!C47</f>
        <v>#REF!</v>
      </c>
      <c r="D47" s="4" t="e">
        <f>#REF!+#REF!+#REF!+#REF!+#REF!+#REF!+#REF!+серпень!#REF!+#REF!+жовтень!D47+листопад!D47+грудень!D47</f>
        <v>#REF!</v>
      </c>
      <c r="E47" s="4" t="e">
        <f>#REF!+#REF!+#REF!+#REF!+#REF!+#REF!+#REF!+серпень!#REF!+#REF!+жовтень!E47+листопад!E47+грудень!E47</f>
        <v>#REF!</v>
      </c>
      <c r="F47" s="4" t="e">
        <f>#REF!+#REF!+#REF!+#REF!+#REF!+#REF!+#REF!+серпень!#REF!+#REF!+жовтень!F47+листопад!F47+грудень!F47</f>
        <v>#REF!</v>
      </c>
      <c r="G47" s="4" t="e">
        <f>#REF!+#REF!+#REF!+#REF!+#REF!+#REF!+#REF!+серпень!#REF!+#REF!+жовтень!G47+листопад!G47+грудень!G47</f>
        <v>#REF!</v>
      </c>
      <c r="H47" s="4" t="e">
        <f>#REF!+#REF!+#REF!+#REF!+#REF!+#REF!+#REF!+серпень!#REF!+#REF!+жовтень!H47+листопад!H47+грудень!H47</f>
        <v>#REF!</v>
      </c>
      <c r="I47" s="4" t="e">
        <f>#REF!+#REF!+#REF!+#REF!+#REF!+#REF!+#REF!+серпень!#REF!+#REF!+жовтень!I47+листопад!I47+грудень!I47</f>
        <v>#REF!</v>
      </c>
      <c r="J47" s="4" t="e">
        <f>#REF!+#REF!+#REF!+#REF!+#REF!+#REF!+#REF!+серпень!#REF!+#REF!+жовтень!J47+листопад!J47+грудень!J47</f>
        <v>#REF!</v>
      </c>
      <c r="K47" s="4" t="e">
        <f>#REF!+#REF!+#REF!+#REF!+#REF!+#REF!+#REF!+серпень!#REF!+#REF!+жовтень!K47+листопад!K47+грудень!K47</f>
        <v>#REF!</v>
      </c>
      <c r="L47" s="4" t="e">
        <f>#REF!+#REF!+#REF!+#REF!+#REF!+#REF!+#REF!+серпень!#REF!+#REF!+жовтень!L47+листопад!L47+грудень!L47</f>
        <v>#REF!</v>
      </c>
      <c r="M47" s="4" t="e">
        <f>#REF!+#REF!+#REF!+#REF!+#REF!+#REF!+#REF!+серпень!#REF!+#REF!+жовтень!M47+листопад!M47+грудень!M47</f>
        <v>#REF!</v>
      </c>
      <c r="N47" s="4" t="e">
        <f>#REF!+#REF!+#REF!+#REF!+#REF!+#REF!+#REF!+серпень!#REF!+#REF!+жовтень!N47+листопад!N47+грудень!N47</f>
        <v>#REF!</v>
      </c>
      <c r="O47" s="4" t="e">
        <f>#REF!+#REF!+#REF!+#REF!+#REF!+#REF!+#REF!+серпень!#REF!+#REF!+жовтень!O47+листопад!O47+грудень!O47</f>
        <v>#REF!</v>
      </c>
      <c r="P47" s="4" t="e">
        <f>#REF!+#REF!+#REF!+#REF!+#REF!+#REF!+#REF!+серпень!#REF!+#REF!+жовтень!P47+листопад!P47+грудень!P47</f>
        <v>#REF!</v>
      </c>
      <c r="Q47" s="4" t="e">
        <f>#REF!+#REF!+#REF!+#REF!+#REF!+#REF!+#REF!+серпень!#REF!+#REF!+жовтень!Q47+листопад!Q47+грудень!Q47</f>
        <v>#REF!</v>
      </c>
      <c r="R47" s="4" t="e">
        <f>#REF!+#REF!+#REF!+#REF!+#REF!+#REF!+#REF!+серпень!#REF!+#REF!+жовтень!R47+листопад!R47+грудень!R47</f>
        <v>#REF!</v>
      </c>
      <c r="S47" s="30" t="e">
        <f t="shared" si="8"/>
        <v>#REF!</v>
      </c>
      <c r="T47" s="4" t="e">
        <f>#REF!+#REF!+#REF!+#REF!+#REF!+#REF!+#REF!+серпень!#REF!+#REF!+жовтень!T47+листопад!T47+грудень!T47</f>
        <v>#REF!</v>
      </c>
      <c r="U47" s="4" t="e">
        <f>#REF!+#REF!+#REF!+#REF!+#REF!+#REF!+#REF!+серпень!#REF!+#REF!+жовтень!U47+листопад!U47+грудень!U47</f>
        <v>#REF!</v>
      </c>
      <c r="V47" s="4" t="e">
        <f>#REF!+#REF!+#REF!+#REF!+#REF!+#REF!+#REF!+серпень!#REF!+#REF!+жовтень!V47+листопад!V47+грудень!V47</f>
        <v>#REF!</v>
      </c>
      <c r="W47" s="5" t="e">
        <f t="shared" si="9"/>
        <v>#REF!</v>
      </c>
      <c r="X47" s="12">
        <v>49</v>
      </c>
      <c r="Y47" s="38" t="e">
        <f t="shared" si="3"/>
        <v>#REF!</v>
      </c>
      <c r="Z47" s="41">
        <v>4178</v>
      </c>
      <c r="AA47" s="41">
        <f t="shared" si="10"/>
        <v>377.0999999999999</v>
      </c>
      <c r="AB47" s="41">
        <v>3800.9</v>
      </c>
      <c r="AC47" s="12"/>
      <c r="AD47" s="43">
        <v>77570</v>
      </c>
      <c r="AE47" s="43">
        <v>85266</v>
      </c>
      <c r="AF47" s="43">
        <f t="shared" si="11"/>
        <v>7696</v>
      </c>
      <c r="AG47" s="49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39">
        <f t="shared" si="13"/>
        <v>7701</v>
      </c>
      <c r="Y48" s="38" t="e">
        <f t="shared" si="3"/>
        <v>#REF!</v>
      </c>
      <c r="Z48" s="47">
        <f>SUM(Z30:Z47)</f>
        <v>217928.1</v>
      </c>
      <c r="AA48" s="41">
        <f>Z48-AB48</f>
        <v>26539.600000000006</v>
      </c>
      <c r="AB48" s="47">
        <f>SUM(AB30:AB47)</f>
        <v>191388.5</v>
      </c>
      <c r="AC48" s="18"/>
      <c r="AD48" s="48">
        <v>24852</v>
      </c>
      <c r="AE48" s="48">
        <v>28299</v>
      </c>
      <c r="AF48" s="43">
        <f t="shared" si="11"/>
        <v>3447</v>
      </c>
      <c r="AG48" s="51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38"/>
      <c r="Z49" s="12"/>
      <c r="AA49" s="12"/>
      <c r="AB49" s="12"/>
      <c r="AC49" s="12"/>
      <c r="AD49" s="43"/>
      <c r="AE49" s="43"/>
      <c r="AF49" s="43">
        <f t="shared" si="11"/>
        <v>0</v>
      </c>
      <c r="AG49" s="49"/>
    </row>
    <row r="50" spans="1:33" ht="12.75">
      <c r="A50" s="1" t="s">
        <v>2</v>
      </c>
      <c r="B50" s="4" t="e">
        <f>#REF!+#REF!+#REF!+#REF!+#REF!+#REF!+#REF!+серпень!#REF!+#REF!+жовтень!B50+листопад!B50+грудень!B50</f>
        <v>#REF!</v>
      </c>
      <c r="C50" s="4" t="e">
        <f>#REF!+#REF!+#REF!+#REF!+#REF!+#REF!+#REF!+серпень!#REF!+#REF!+жовтень!C50+листопад!C50+грудень!C50</f>
        <v>#REF!</v>
      </c>
      <c r="D50" s="4" t="e">
        <f>#REF!+#REF!+#REF!+#REF!+#REF!+#REF!+#REF!+серпень!#REF!+#REF!+жовтень!D50+листопад!D50+грудень!D50</f>
        <v>#REF!</v>
      </c>
      <c r="E50" s="4" t="e">
        <f>#REF!+#REF!+#REF!+#REF!+#REF!+#REF!+#REF!+серпень!#REF!+#REF!+жовтень!E50+листопад!E50+грудень!E50</f>
        <v>#REF!</v>
      </c>
      <c r="F50" s="4" t="e">
        <f>#REF!+#REF!+#REF!+#REF!+#REF!+#REF!+#REF!+серпень!#REF!+#REF!+жовтень!F50+листопад!F50+грудень!F50</f>
        <v>#REF!</v>
      </c>
      <c r="G50" s="4" t="e">
        <f>#REF!+#REF!+#REF!+#REF!+#REF!+#REF!+#REF!+серпень!#REF!+#REF!+жовтень!G50+листопад!G50+грудень!G50</f>
        <v>#REF!</v>
      </c>
      <c r="H50" s="4" t="e">
        <f>#REF!+#REF!+#REF!+#REF!+#REF!+#REF!+#REF!+серпень!#REF!+#REF!+жовтень!H50+листопад!H50+грудень!H50</f>
        <v>#REF!</v>
      </c>
      <c r="I50" s="4" t="e">
        <f>#REF!+#REF!+#REF!+#REF!+#REF!+#REF!+#REF!+серпень!#REF!+#REF!+жовтень!I50+листопад!I50+грудень!I50</f>
        <v>#REF!</v>
      </c>
      <c r="J50" s="4" t="e">
        <f>#REF!+#REF!+#REF!+#REF!+#REF!+#REF!+#REF!+серпень!#REF!+#REF!+жовтень!J50+листопад!J50+грудень!J50</f>
        <v>#REF!</v>
      </c>
      <c r="K50" s="4" t="e">
        <f>#REF!+#REF!+#REF!+#REF!+#REF!+#REF!+#REF!+серпень!#REF!+#REF!+жовтень!K50+листопад!K50+грудень!K50</f>
        <v>#REF!</v>
      </c>
      <c r="L50" s="4" t="e">
        <f>#REF!+#REF!+#REF!+#REF!+#REF!+#REF!+#REF!+серпень!#REF!+#REF!+жовтень!L50+листопад!L50+грудень!L50</f>
        <v>#REF!</v>
      </c>
      <c r="M50" s="4" t="e">
        <f>#REF!+#REF!+#REF!+#REF!+#REF!+#REF!+#REF!+серпень!#REF!+#REF!+жовтень!M50+листопад!M50+грудень!M50</f>
        <v>#REF!</v>
      </c>
      <c r="N50" s="4" t="e">
        <f>#REF!+#REF!+#REF!+#REF!+#REF!+#REF!+#REF!+серпень!#REF!+#REF!+жовтень!N50+листопад!N50+грудень!N50</f>
        <v>#REF!</v>
      </c>
      <c r="O50" s="4" t="e">
        <f>#REF!+#REF!+#REF!+#REF!+#REF!+#REF!+#REF!+серпень!#REF!+#REF!+жовтень!O50+листопад!O50+грудень!O50</f>
        <v>#REF!</v>
      </c>
      <c r="P50" s="4" t="e">
        <f>#REF!+#REF!+#REF!+#REF!+#REF!+#REF!+#REF!+серпень!#REF!+#REF!+жовтень!P50+листопад!P50+грудень!P50</f>
        <v>#REF!</v>
      </c>
      <c r="Q50" s="4" t="e">
        <f>#REF!+#REF!+#REF!+#REF!+#REF!+#REF!+#REF!+серпень!#REF!+#REF!+жовтень!Q50+листопад!Q50+грудень!Q50</f>
        <v>#REF!</v>
      </c>
      <c r="R50" s="4" t="e">
        <f>#REF!+#REF!+#REF!+#REF!+#REF!+#REF!+#REF!+серпень!#REF!+#REF!+жовтень!R50+листопад!R50+грудень!R50</f>
        <v>#REF!</v>
      </c>
      <c r="S50" s="30" t="e">
        <f>SUM(B50:R50)</f>
        <v>#REF!</v>
      </c>
      <c r="T50" s="4" t="e">
        <f>#REF!+#REF!+#REF!+#REF!+#REF!+#REF!+#REF!+серпень!#REF!+#REF!+жовтень!T50+листопад!T50+грудень!T50</f>
        <v>#REF!</v>
      </c>
      <c r="U50" s="4" t="e">
        <f>#REF!+#REF!+#REF!+#REF!+#REF!+#REF!+#REF!+серпень!#REF!+#REF!+жовтень!U50+листопад!U50+грудень!U50</f>
        <v>#REF!</v>
      </c>
      <c r="V50" s="4" t="e">
        <f>#REF!+#REF!+#REF!+#REF!+#REF!+#REF!+#REF!+серпень!#REF!+#REF!+жовтень!V50+листопад!V50+грудень!V50</f>
        <v>#REF!</v>
      </c>
      <c r="W50" s="5" t="e">
        <f>S50+T50+U50+V50</f>
        <v>#REF!</v>
      </c>
      <c r="X50" s="12">
        <v>555</v>
      </c>
      <c r="Y50" s="38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43">
        <v>5851</v>
      </c>
      <c r="AE50" s="43">
        <v>7037</v>
      </c>
      <c r="AF50" s="43">
        <f t="shared" si="11"/>
        <v>1186</v>
      </c>
      <c r="AG50" s="49"/>
    </row>
    <row r="51" spans="1:33" ht="12.75">
      <c r="A51" s="1" t="s">
        <v>22</v>
      </c>
      <c r="B51" s="4" t="e">
        <f>#REF!+#REF!+#REF!+#REF!+#REF!+#REF!+#REF!+серпень!#REF!+#REF!+жовтень!B51+листопад!B51+грудень!B51</f>
        <v>#REF!</v>
      </c>
      <c r="C51" s="4" t="e">
        <f>#REF!+#REF!+#REF!+#REF!+#REF!+#REF!+#REF!+серпень!#REF!+#REF!+жовтень!C51+листопад!C51+грудень!C51</f>
        <v>#REF!</v>
      </c>
      <c r="D51" s="4" t="e">
        <f>#REF!+#REF!+#REF!+#REF!+#REF!+#REF!+#REF!+серпень!#REF!+#REF!+жовтень!D51+листопад!D51+грудень!D51</f>
        <v>#REF!</v>
      </c>
      <c r="E51" s="4" t="e">
        <f>#REF!+#REF!+#REF!+#REF!+#REF!+#REF!+#REF!+серпень!#REF!+#REF!+жовтень!E51+листопад!E51+грудень!E51</f>
        <v>#REF!</v>
      </c>
      <c r="F51" s="4" t="e">
        <f>#REF!+#REF!+#REF!+#REF!+#REF!+#REF!+#REF!+серпень!#REF!+#REF!+жовтень!F51+листопад!F51+грудень!F51</f>
        <v>#REF!</v>
      </c>
      <c r="G51" s="4" t="e">
        <f>#REF!+#REF!+#REF!+#REF!+#REF!+#REF!+#REF!+серпень!#REF!+#REF!+жовтень!G51+листопад!G51+грудень!G51</f>
        <v>#REF!</v>
      </c>
      <c r="H51" s="4" t="e">
        <f>#REF!+#REF!+#REF!+#REF!+#REF!+#REF!+#REF!+серпень!#REF!+#REF!+жовтень!H51+листопад!H51+грудень!H51</f>
        <v>#REF!</v>
      </c>
      <c r="I51" s="4" t="e">
        <f>#REF!+#REF!+#REF!+#REF!+#REF!+#REF!+#REF!+серпень!#REF!+#REF!+жовтень!I51+листопад!I51+грудень!I51</f>
        <v>#REF!</v>
      </c>
      <c r="J51" s="4" t="e">
        <f>#REF!+#REF!+#REF!+#REF!+#REF!+#REF!+#REF!+серпень!#REF!+#REF!+жовтень!J51+листопад!J51+грудень!J51</f>
        <v>#REF!</v>
      </c>
      <c r="K51" s="4" t="e">
        <f>#REF!+#REF!+#REF!+#REF!+#REF!+#REF!+#REF!+серпень!#REF!+#REF!+жовтень!K51+листопад!K51+грудень!K51</f>
        <v>#REF!</v>
      </c>
      <c r="L51" s="4" t="e">
        <f>#REF!+#REF!+#REF!+#REF!+#REF!+#REF!+#REF!+серпень!#REF!+#REF!+жовтень!L51+листопад!L51+грудень!L51</f>
        <v>#REF!</v>
      </c>
      <c r="M51" s="4" t="e">
        <f>#REF!+#REF!+#REF!+#REF!+#REF!+#REF!+#REF!+серпень!#REF!+#REF!+жовтень!M51+листопад!M51+грудень!M51</f>
        <v>#REF!</v>
      </c>
      <c r="N51" s="4" t="e">
        <f>#REF!+#REF!+#REF!+#REF!+#REF!+#REF!+#REF!+серпень!#REF!+#REF!+жовтень!N51+листопад!N51+грудень!N51</f>
        <v>#REF!</v>
      </c>
      <c r="O51" s="4" t="e">
        <f>#REF!+#REF!+#REF!+#REF!+#REF!+#REF!+#REF!+серпень!#REF!+#REF!+жовтень!O51+листопад!O51+грудень!O51</f>
        <v>#REF!</v>
      </c>
      <c r="P51" s="4" t="e">
        <f>#REF!+#REF!+#REF!+#REF!+#REF!+#REF!+#REF!+серпень!#REF!+#REF!+жовтень!P51+листопад!P51+грудень!P51</f>
        <v>#REF!</v>
      </c>
      <c r="Q51" s="4" t="e">
        <f>#REF!+#REF!+#REF!+#REF!+#REF!+#REF!+#REF!+серпень!#REF!+#REF!+жовтень!Q51+листопад!Q51+грудень!Q51</f>
        <v>#REF!</v>
      </c>
      <c r="R51" s="4" t="e">
        <f>#REF!+#REF!+#REF!+#REF!+#REF!+#REF!+#REF!+серпень!#REF!+#REF!+жовтень!R51+листопад!R51+грудень!R51</f>
        <v>#REF!</v>
      </c>
      <c r="S51" s="30" t="e">
        <f aca="true" t="shared" si="14" ref="S51:S59">SUM(B51:R51)</f>
        <v>#REF!</v>
      </c>
      <c r="T51" s="4" t="e">
        <f>#REF!+#REF!+#REF!+#REF!+#REF!+#REF!+#REF!+серпень!#REF!+#REF!+жовтень!T51+листопад!T51+грудень!T51</f>
        <v>#REF!</v>
      </c>
      <c r="U51" s="4" t="e">
        <f>#REF!+#REF!+#REF!+#REF!+#REF!+#REF!+#REF!+серпень!#REF!+#REF!+жовтень!U51+листопад!U51+грудень!U51</f>
        <v>#REF!</v>
      </c>
      <c r="V51" s="4" t="e">
        <f>#REF!+#REF!+#REF!+#REF!+#REF!+#REF!+#REF!+серпень!#REF!+#REF!+жовтень!V51+листопад!V51+грудень!V51</f>
        <v>#REF!</v>
      </c>
      <c r="W51" s="5" t="e">
        <f>S51+T51+U51+V51</f>
        <v>#REF!</v>
      </c>
      <c r="X51" s="12">
        <v>714</v>
      </c>
      <c r="Y51" s="38" t="e">
        <f t="shared" si="3"/>
        <v>#REF!</v>
      </c>
      <c r="Z51" s="12">
        <v>2149.7</v>
      </c>
      <c r="AA51" s="12">
        <f>Z51-AB51</f>
        <v>163.19999999999982</v>
      </c>
      <c r="AB51" s="12">
        <v>1986.5</v>
      </c>
      <c r="AC51" s="12"/>
      <c r="AD51" s="43">
        <v>2782</v>
      </c>
      <c r="AE51" s="43">
        <v>3011</v>
      </c>
      <c r="AF51" s="43">
        <f t="shared" si="11"/>
        <v>229</v>
      </c>
      <c r="AG51" s="49"/>
    </row>
    <row r="52" spans="1:33" ht="12.75">
      <c r="A52" s="9" t="s">
        <v>3</v>
      </c>
      <c r="B52" s="4" t="e">
        <f>#REF!+#REF!+#REF!+#REF!+#REF!+#REF!+#REF!+серпень!#REF!+#REF!+жовтень!B52+листопад!B52+грудень!B52</f>
        <v>#REF!</v>
      </c>
      <c r="C52" s="4" t="e">
        <f>#REF!+#REF!+#REF!+#REF!+#REF!+#REF!+#REF!+серпень!#REF!+#REF!+жовтень!C52+листопад!C52+грудень!C52</f>
        <v>#REF!</v>
      </c>
      <c r="D52" s="4" t="e">
        <f>#REF!+#REF!+#REF!+#REF!+#REF!+#REF!+#REF!+серпень!#REF!+#REF!+жовтень!D52+листопад!D52+грудень!D52</f>
        <v>#REF!</v>
      </c>
      <c r="E52" s="4" t="e">
        <f>#REF!+#REF!+#REF!+#REF!+#REF!+#REF!+#REF!+серпень!#REF!+#REF!+жовтень!E52+листопад!E52+грудень!E52</f>
        <v>#REF!</v>
      </c>
      <c r="F52" s="4" t="e">
        <f>#REF!+#REF!+#REF!+#REF!+#REF!+#REF!+#REF!+серпень!#REF!+#REF!+жовтень!F52+листопад!F52+грудень!F52</f>
        <v>#REF!</v>
      </c>
      <c r="G52" s="4" t="e">
        <f>#REF!+#REF!+#REF!+#REF!+#REF!+#REF!+#REF!+серпень!#REF!+#REF!+жовтень!G52+листопад!G52+грудень!G52</f>
        <v>#REF!</v>
      </c>
      <c r="H52" s="4" t="e">
        <f>#REF!+#REF!+#REF!+#REF!+#REF!+#REF!+#REF!+серпень!#REF!+#REF!+жовтень!H52+листопад!H52+грудень!H52</f>
        <v>#REF!</v>
      </c>
      <c r="I52" s="4" t="e">
        <f>#REF!+#REF!+#REF!+#REF!+#REF!+#REF!+#REF!+серпень!#REF!+#REF!+жовтень!I52+листопад!I52+грудень!I52</f>
        <v>#REF!</v>
      </c>
      <c r="J52" s="4" t="e">
        <f>#REF!+#REF!+#REF!+#REF!+#REF!+#REF!+#REF!+серпень!#REF!+#REF!+жовтень!J52+листопад!J52+грудень!J52</f>
        <v>#REF!</v>
      </c>
      <c r="K52" s="4" t="e">
        <f>#REF!+#REF!+#REF!+#REF!+#REF!+#REF!+#REF!+серпень!#REF!+#REF!+жовтень!K52+листопад!K52+грудень!K52</f>
        <v>#REF!</v>
      </c>
      <c r="L52" s="4" t="e">
        <f>#REF!+#REF!+#REF!+#REF!+#REF!+#REF!+#REF!+серпень!#REF!+#REF!+жовтень!L52+листопад!L52+грудень!L52</f>
        <v>#REF!</v>
      </c>
      <c r="M52" s="4" t="e">
        <f>#REF!+#REF!+#REF!+#REF!+#REF!+#REF!+#REF!+серпень!#REF!+#REF!+жовтень!M52+листопад!M52+грудень!M52</f>
        <v>#REF!</v>
      </c>
      <c r="N52" s="4" t="e">
        <f>#REF!+#REF!+#REF!+#REF!+#REF!+#REF!+#REF!+серпень!#REF!+#REF!+жовтень!N52+листопад!N52+грудень!N52</f>
        <v>#REF!</v>
      </c>
      <c r="O52" s="4" t="e">
        <f>#REF!+#REF!+#REF!+#REF!+#REF!+#REF!+#REF!+серпень!#REF!+#REF!+жовтень!O52+листопад!O52+грудень!O52</f>
        <v>#REF!</v>
      </c>
      <c r="P52" s="4" t="e">
        <f>#REF!+#REF!+#REF!+#REF!+#REF!+#REF!+#REF!+серпень!#REF!+#REF!+жовтень!P52+листопад!P52+грудень!P52</f>
        <v>#REF!</v>
      </c>
      <c r="Q52" s="4" t="e">
        <f>#REF!+#REF!+#REF!+#REF!+#REF!+#REF!+#REF!+серпень!#REF!+#REF!+жовтень!Q52+листопад!Q52+грудень!Q52</f>
        <v>#REF!</v>
      </c>
      <c r="R52" s="4" t="e">
        <f>#REF!+#REF!+#REF!+#REF!+#REF!+#REF!+#REF!+серпень!#REF!+#REF!+жовтень!R52+листопад!R52+грудень!R52</f>
        <v>#REF!</v>
      </c>
      <c r="S52" s="30" t="e">
        <f t="shared" si="14"/>
        <v>#REF!</v>
      </c>
      <c r="T52" s="4" t="e">
        <f>#REF!+#REF!+#REF!+#REF!+#REF!+#REF!+#REF!+серпень!#REF!+#REF!+жовтень!T52+листопад!T52+грудень!T52</f>
        <v>#REF!</v>
      </c>
      <c r="U52" s="4" t="e">
        <f>#REF!+#REF!+#REF!+#REF!+#REF!+#REF!+#REF!+серпень!#REF!+#REF!+жовтень!U52+листопад!U52+грудень!U52</f>
        <v>#REF!</v>
      </c>
      <c r="V52" s="4" t="e">
        <f>#REF!+#REF!+#REF!+#REF!+#REF!+#REF!+#REF!+серпень!#REF!+#REF!+жовтень!V52+листопад!V52+грудень!V52</f>
        <v>#REF!</v>
      </c>
      <c r="W52" s="5" t="e">
        <f>S52+T52+U52+V52</f>
        <v>#REF!</v>
      </c>
      <c r="X52" s="12"/>
      <c r="Y52" s="38" t="e">
        <f t="shared" si="3"/>
        <v>#REF!</v>
      </c>
      <c r="Z52" s="12"/>
      <c r="AA52" s="12">
        <f>Z52-AB52</f>
        <v>0</v>
      </c>
      <c r="AB52" s="12"/>
      <c r="AC52" s="12"/>
      <c r="AD52" s="43"/>
      <c r="AE52" s="43"/>
      <c r="AF52" s="43">
        <f t="shared" si="11"/>
        <v>0</v>
      </c>
      <c r="AG52" s="49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38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43">
        <f t="shared" si="11"/>
        <v>573</v>
      </c>
      <c r="AG53" s="50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38"/>
      <c r="Z54" s="12"/>
      <c r="AA54" s="12">
        <f aca="true" t="shared" si="16" ref="AA54:AA62">Z54-AB54</f>
        <v>0</v>
      </c>
      <c r="AB54" s="12"/>
      <c r="AC54" s="12"/>
      <c r="AD54" s="43"/>
      <c r="AE54" s="43"/>
      <c r="AF54" s="43">
        <f t="shared" si="11"/>
        <v>0</v>
      </c>
      <c r="AG54" s="49"/>
    </row>
    <row r="55" spans="1:33" s="25" customFormat="1" ht="12.75">
      <c r="A55" s="5" t="s">
        <v>4</v>
      </c>
      <c r="B55" s="30" t="e">
        <f>#REF!+#REF!+#REF!+#REF!+#REF!+#REF!+#REF!+серпень!#REF!+#REF!+жовтень!B57+листопад!B57+грудень!B57</f>
        <v>#REF!</v>
      </c>
      <c r="C55" s="30" t="e">
        <f>#REF!+#REF!+#REF!+#REF!+#REF!+#REF!+#REF!+серпень!#REF!+#REF!+жовтень!C57+листопад!C57+грудень!C57</f>
        <v>#REF!</v>
      </c>
      <c r="D55" s="30" t="e">
        <f>#REF!+#REF!+#REF!+#REF!+#REF!+#REF!+#REF!+серпень!#REF!+#REF!+жовтень!D57+листопад!D57+грудень!D57</f>
        <v>#REF!</v>
      </c>
      <c r="E55" s="30" t="e">
        <f>#REF!+#REF!+#REF!+#REF!+#REF!+#REF!+#REF!+серпень!#REF!+#REF!+жовтень!E57+листопад!E57+грудень!E57</f>
        <v>#REF!</v>
      </c>
      <c r="F55" s="30" t="e">
        <f>#REF!+#REF!+#REF!+#REF!+#REF!+#REF!+#REF!+серпень!#REF!+#REF!+жовтень!F57+листопад!F57+грудень!F57</f>
        <v>#REF!</v>
      </c>
      <c r="G55" s="30" t="e">
        <f>#REF!+#REF!+#REF!+#REF!+#REF!+#REF!+#REF!+серпень!#REF!+#REF!+жовтень!G57+листопад!G57+грудень!G57</f>
        <v>#REF!</v>
      </c>
      <c r="H55" s="30" t="e">
        <f>#REF!+#REF!+#REF!+#REF!+#REF!+#REF!+#REF!+серпень!#REF!+#REF!+жовтень!H57+листопад!H57+грудень!H57</f>
        <v>#REF!</v>
      </c>
      <c r="I55" s="30" t="e">
        <f>#REF!+#REF!+#REF!+#REF!+#REF!+#REF!+#REF!+серпень!#REF!+#REF!+жовтень!I57+листопад!I57+грудень!I57</f>
        <v>#REF!</v>
      </c>
      <c r="J55" s="30" t="e">
        <f>#REF!+#REF!+#REF!+#REF!+#REF!+#REF!+#REF!+серпень!#REF!+#REF!+жовтень!J57+листопад!J57+грудень!J57</f>
        <v>#REF!</v>
      </c>
      <c r="K55" s="30" t="e">
        <f>#REF!+#REF!+#REF!+#REF!+#REF!+#REF!+#REF!+серпень!#REF!+#REF!+жовтень!K57+листопад!K57+грудень!K57</f>
        <v>#REF!</v>
      </c>
      <c r="L55" s="30" t="e">
        <f>#REF!+#REF!+#REF!+#REF!+#REF!+#REF!+#REF!+серпень!#REF!+#REF!+жовтень!L57+листопад!L57+грудень!L57</f>
        <v>#REF!</v>
      </c>
      <c r="M55" s="30" t="e">
        <f>#REF!+#REF!+#REF!+#REF!+#REF!+#REF!+#REF!+серпень!#REF!+#REF!+жовтень!M57+листопад!M57+грудень!M57</f>
        <v>#REF!</v>
      </c>
      <c r="N55" s="30" t="e">
        <f>#REF!+#REF!+#REF!+#REF!+#REF!+#REF!+#REF!+серпень!#REF!+#REF!+жовтень!N57+листопад!N57+грудень!N57</f>
        <v>#REF!</v>
      </c>
      <c r="O55" s="30" t="e">
        <f>#REF!+#REF!+#REF!+#REF!+#REF!+#REF!+#REF!+серпень!#REF!+#REF!+жовтень!O57+листопад!O57+грудень!O57</f>
        <v>#REF!</v>
      </c>
      <c r="P55" s="30" t="e">
        <f>#REF!+#REF!+#REF!+#REF!+#REF!+#REF!+#REF!+серпень!#REF!+#REF!+жовтень!P57+листопад!P57+грудень!P57</f>
        <v>#REF!</v>
      </c>
      <c r="Q55" s="30" t="e">
        <f>#REF!+#REF!+#REF!+#REF!+#REF!+#REF!+#REF!+серпень!#REF!+#REF!+жовтень!Q57+листопад!Q57+грудень!Q57</f>
        <v>#REF!</v>
      </c>
      <c r="R55" s="30" t="e">
        <f>#REF!+#REF!+#REF!+#REF!+#REF!+#REF!+#REF!+серпень!#REF!+#REF!+жовтень!R57+листопад!R57+грудень!R57</f>
        <v>#REF!</v>
      </c>
      <c r="S55" s="30" t="e">
        <f>SUM(B55:R55)</f>
        <v>#REF!</v>
      </c>
      <c r="T55" s="30" t="e">
        <f>#REF!+#REF!+#REF!+#REF!+#REF!+#REF!+#REF!+серпень!#REF!+#REF!+жовтень!T57+листопад!T57+грудень!T57</f>
        <v>#REF!</v>
      </c>
      <c r="U55" s="30" t="e">
        <f>#REF!+#REF!+#REF!+#REF!+#REF!+#REF!+#REF!+серпень!#REF!+#REF!+жовтень!U57+листопад!U57+грудень!U57</f>
        <v>#REF!</v>
      </c>
      <c r="V55" s="30" t="e">
        <f>#REF!+#REF!+#REF!+#REF!+#REF!+#REF!+#REF!+серпень!#REF!+#REF!+жовтень!V57+листопад!V57+грудень!V57</f>
        <v>#REF!</v>
      </c>
      <c r="W55" s="5" t="e">
        <f>S55+T55+U55+V55</f>
        <v>#REF!</v>
      </c>
      <c r="X55" s="22">
        <v>484</v>
      </c>
      <c r="Y55" s="38" t="e">
        <f t="shared" si="3"/>
        <v>#REF!</v>
      </c>
      <c r="Z55" s="22">
        <v>5187.3</v>
      </c>
      <c r="AA55" s="12">
        <f t="shared" si="16"/>
        <v>291.5</v>
      </c>
      <c r="AB55" s="22">
        <v>4895.8</v>
      </c>
      <c r="AC55" s="22"/>
      <c r="AD55" s="44">
        <v>10115</v>
      </c>
      <c r="AE55" s="44">
        <v>10718</v>
      </c>
      <c r="AF55" s="43">
        <f t="shared" si="11"/>
        <v>603</v>
      </c>
      <c r="AG55" s="50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38"/>
      <c r="Z56" s="22"/>
      <c r="AA56" s="12">
        <f t="shared" si="16"/>
        <v>0</v>
      </c>
      <c r="AB56" s="22"/>
      <c r="AC56" s="22"/>
      <c r="AD56" s="44"/>
      <c r="AE56" s="44"/>
      <c r="AF56" s="43">
        <f t="shared" si="11"/>
        <v>0</v>
      </c>
      <c r="AG56" s="50"/>
    </row>
    <row r="57" spans="1:33" s="25" customFormat="1" ht="12.75">
      <c r="A57" s="22" t="s">
        <v>26</v>
      </c>
      <c r="B57" s="30" t="e">
        <f>#REF!+#REF!+#REF!+#REF!+#REF!+#REF!+#REF!+серпень!#REF!+#REF!+жовтень!B59+листопад!B59+грудень!B59</f>
        <v>#REF!</v>
      </c>
      <c r="C57" s="30" t="e">
        <f>#REF!+#REF!+#REF!+#REF!+#REF!+#REF!+#REF!+серпень!#REF!+#REF!+жовтень!C59+листопад!C59+грудень!C59</f>
        <v>#REF!</v>
      </c>
      <c r="D57" s="30" t="e">
        <f>#REF!+#REF!+#REF!+#REF!+#REF!+#REF!+#REF!+серпень!#REF!+#REF!+жовтень!D59+листопад!D59+грудень!D59</f>
        <v>#REF!</v>
      </c>
      <c r="E57" s="30" t="e">
        <f>#REF!+#REF!+#REF!+#REF!+#REF!+#REF!+#REF!+серпень!#REF!+#REF!+жовтень!E59+листопад!E59+грудень!E59</f>
        <v>#REF!</v>
      </c>
      <c r="F57" s="30" t="e">
        <f>#REF!+#REF!+#REF!+#REF!+#REF!+#REF!+#REF!+серпень!#REF!+#REF!+жовтень!F59+листопад!F59+грудень!F59</f>
        <v>#REF!</v>
      </c>
      <c r="G57" s="30" t="e">
        <f>#REF!+#REF!+#REF!+#REF!+#REF!+#REF!+#REF!+серпень!#REF!+#REF!+жовтень!G59+листопад!G59+грудень!G59</f>
        <v>#REF!</v>
      </c>
      <c r="H57" s="30" t="e">
        <f>#REF!+#REF!+#REF!+#REF!+#REF!+#REF!+#REF!+серпень!#REF!+#REF!+жовтень!H59+листопад!H59+грудень!H59</f>
        <v>#REF!</v>
      </c>
      <c r="I57" s="30" t="e">
        <f>#REF!+#REF!+#REF!+#REF!+#REF!+#REF!+#REF!+серпень!#REF!+#REF!+жовтень!I59+листопад!I59+грудень!I59</f>
        <v>#REF!</v>
      </c>
      <c r="J57" s="30" t="e">
        <f>#REF!+#REF!+#REF!+#REF!+#REF!+#REF!+#REF!+серпень!#REF!+#REF!+жовтень!J59+листопад!J59+грудень!J59</f>
        <v>#REF!</v>
      </c>
      <c r="K57" s="30" t="e">
        <f>#REF!+#REF!+#REF!+#REF!+#REF!+#REF!+#REF!+серпень!#REF!+#REF!+жовтень!K59+листопад!K59+грудень!K59</f>
        <v>#REF!</v>
      </c>
      <c r="L57" s="30" t="e">
        <f>#REF!+#REF!+#REF!+#REF!+#REF!+#REF!+#REF!+серпень!#REF!+#REF!+жовтень!L59+листопад!L59+грудень!L59</f>
        <v>#REF!</v>
      </c>
      <c r="M57" s="30" t="e">
        <f>#REF!+#REF!+#REF!+#REF!+#REF!+#REF!+#REF!+серпень!#REF!+#REF!+жовтень!M59+листопад!M59+грудень!M59</f>
        <v>#REF!</v>
      </c>
      <c r="N57" s="30" t="e">
        <f>#REF!+#REF!+#REF!+#REF!+#REF!+#REF!+#REF!+серпень!#REF!+#REF!+жовтень!N59+листопад!N59+грудень!N59</f>
        <v>#REF!</v>
      </c>
      <c r="O57" s="30" t="e">
        <f>#REF!+#REF!+#REF!+#REF!+#REF!+#REF!+#REF!+серпень!#REF!+#REF!+жовтень!O59+листопад!O59+грудень!O59</f>
        <v>#REF!</v>
      </c>
      <c r="P57" s="30" t="e">
        <f>#REF!+#REF!+#REF!+#REF!+#REF!+#REF!+#REF!+серпень!#REF!+#REF!+жовтень!P59+листопад!P59+грудень!P59</f>
        <v>#REF!</v>
      </c>
      <c r="Q57" s="30" t="e">
        <f>#REF!+#REF!+#REF!+#REF!+#REF!+#REF!+#REF!+серпень!#REF!+#REF!+жовтень!Q59+листопад!Q59+грудень!Q59</f>
        <v>#REF!</v>
      </c>
      <c r="R57" s="30" t="e">
        <f>#REF!+#REF!+#REF!+#REF!+#REF!+#REF!+#REF!+серпень!#REF!+#REF!+жовтень!R59+листопад!R59+грудень!R59</f>
        <v>#REF!</v>
      </c>
      <c r="S57" s="30" t="e">
        <f t="shared" si="14"/>
        <v>#REF!</v>
      </c>
      <c r="T57" s="30" t="e">
        <f>#REF!+#REF!+#REF!+#REF!+#REF!+#REF!+#REF!+серпень!#REF!+#REF!+жовтень!T59+листопад!T59+грудень!T59</f>
        <v>#REF!</v>
      </c>
      <c r="U57" s="30" t="e">
        <f>#REF!+#REF!+#REF!+#REF!+#REF!+#REF!+#REF!+серпень!#REF!+#REF!+жовтень!U59+листопад!U59+грудень!U59</f>
        <v>#REF!</v>
      </c>
      <c r="V57" s="30" t="e">
        <f>#REF!+#REF!+#REF!+#REF!+#REF!+#REF!+#REF!+серпень!#REF!+#REF!+жовтень!V59+листопад!V59+грудень!V59</f>
        <v>#REF!</v>
      </c>
      <c r="W57" s="5" t="e">
        <f>S57+T57+U57+V57</f>
        <v>#REF!</v>
      </c>
      <c r="X57" s="22"/>
      <c r="Y57" s="38" t="e">
        <f t="shared" si="3"/>
        <v>#REF!</v>
      </c>
      <c r="Z57" s="22"/>
      <c r="AA57" s="12">
        <f t="shared" si="16"/>
        <v>0</v>
      </c>
      <c r="AB57" s="22"/>
      <c r="AC57" s="22"/>
      <c r="AD57" s="44"/>
      <c r="AE57" s="44"/>
      <c r="AF57" s="43">
        <f t="shared" si="11"/>
        <v>0</v>
      </c>
      <c r="AG57" s="50"/>
    </row>
    <row r="58" spans="1:33" s="25" customFormat="1" ht="12.75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38"/>
      <c r="Z58" s="22"/>
      <c r="AA58" s="12">
        <f t="shared" si="16"/>
        <v>0</v>
      </c>
      <c r="AB58" s="22"/>
      <c r="AC58" s="22"/>
      <c r="AD58" s="44"/>
      <c r="AE58" s="44"/>
      <c r="AF58" s="43">
        <f t="shared" si="11"/>
        <v>0</v>
      </c>
      <c r="AG58" s="50"/>
    </row>
    <row r="59" spans="1:33" s="25" customFormat="1" ht="12.75">
      <c r="A59" s="5" t="s">
        <v>29</v>
      </c>
      <c r="B59" s="30" t="e">
        <f>#REF!+#REF!+#REF!+#REF!+#REF!+#REF!+#REF!+серпень!#REF!+#REF!+жовтень!B61+листопад!B61+грудень!B61</f>
        <v>#REF!</v>
      </c>
      <c r="C59" s="30" t="e">
        <f>#REF!+#REF!+#REF!+#REF!+#REF!+#REF!+#REF!+серпень!#REF!+#REF!+жовтень!C61+листопад!C61+грудень!C61</f>
        <v>#REF!</v>
      </c>
      <c r="D59" s="30" t="e">
        <f>#REF!+#REF!+#REF!+#REF!+#REF!+#REF!+#REF!+серпень!#REF!+#REF!+жовтень!D61+листопад!D61+грудень!D61</f>
        <v>#REF!</v>
      </c>
      <c r="E59" s="30" t="e">
        <f>#REF!+#REF!+#REF!+#REF!+#REF!+#REF!+#REF!+серпень!#REF!+#REF!+жовтень!E61+листопад!E61+грудень!E61</f>
        <v>#REF!</v>
      </c>
      <c r="F59" s="30" t="e">
        <f>#REF!+#REF!+#REF!+#REF!+#REF!+#REF!+#REF!+серпень!#REF!+#REF!+жовтень!F61+листопад!F61+грудень!F61</f>
        <v>#REF!</v>
      </c>
      <c r="G59" s="30" t="e">
        <f>#REF!+#REF!+#REF!+#REF!+#REF!+#REF!+#REF!+серпень!#REF!+#REF!+жовтень!G61+листопад!G61+грудень!G61</f>
        <v>#REF!</v>
      </c>
      <c r="H59" s="30" t="e">
        <f>#REF!+#REF!+#REF!+#REF!+#REF!+#REF!+#REF!+серпень!#REF!+#REF!+жовтень!H61+листопад!H61+грудень!H61</f>
        <v>#REF!</v>
      </c>
      <c r="I59" s="30" t="e">
        <f>#REF!+#REF!+#REF!+#REF!+#REF!+#REF!+#REF!+серпень!#REF!+#REF!+жовтень!I61+листопад!I61+грудень!I61</f>
        <v>#REF!</v>
      </c>
      <c r="J59" s="30" t="e">
        <f>#REF!+#REF!+#REF!+#REF!+#REF!+#REF!+#REF!+серпень!#REF!+#REF!+жовтень!J61+листопад!J61+грудень!J61</f>
        <v>#REF!</v>
      </c>
      <c r="K59" s="30" t="e">
        <f>#REF!+#REF!+#REF!+#REF!+#REF!+#REF!+#REF!+серпень!#REF!+#REF!+жовтень!K61+листопад!K61+грудень!K61</f>
        <v>#REF!</v>
      </c>
      <c r="L59" s="30" t="e">
        <f>#REF!+#REF!+#REF!+#REF!+#REF!+#REF!+#REF!+серпень!#REF!+#REF!+жовтень!L61+листопад!L61+грудень!L61</f>
        <v>#REF!</v>
      </c>
      <c r="M59" s="30" t="e">
        <f>#REF!+#REF!+#REF!+#REF!+#REF!+#REF!+#REF!+серпень!#REF!+#REF!+жовтень!M61+листопад!M61+грудень!M61</f>
        <v>#REF!</v>
      </c>
      <c r="N59" s="30" t="e">
        <f>#REF!+#REF!+#REF!+#REF!+#REF!+#REF!+#REF!+серпень!#REF!+#REF!+жовтень!N61+листопад!N61+грудень!N61</f>
        <v>#REF!</v>
      </c>
      <c r="O59" s="30" t="e">
        <f>#REF!+#REF!+#REF!+#REF!+#REF!+#REF!+#REF!+серпень!#REF!+#REF!+жовтень!O61+листопад!O61+грудень!O61</f>
        <v>#REF!</v>
      </c>
      <c r="P59" s="30" t="e">
        <f>#REF!+#REF!+#REF!+#REF!+#REF!+#REF!+#REF!+серпень!#REF!+#REF!+жовтень!P61+листопад!P61+грудень!P61</f>
        <v>#REF!</v>
      </c>
      <c r="Q59" s="30" t="e">
        <f>#REF!+#REF!+#REF!+#REF!+#REF!+#REF!+#REF!+серпень!#REF!+#REF!+жовтень!Q61+листопад!Q61+грудень!Q61</f>
        <v>#REF!</v>
      </c>
      <c r="R59" s="30" t="e">
        <f>#REF!+#REF!+#REF!+#REF!+#REF!+#REF!+#REF!+серпень!#REF!+#REF!+жовтень!R61+листопад!R61+грудень!R61</f>
        <v>#REF!</v>
      </c>
      <c r="S59" s="30" t="e">
        <f t="shared" si="14"/>
        <v>#REF!</v>
      </c>
      <c r="T59" s="30" t="e">
        <f>#REF!+#REF!+#REF!+#REF!+#REF!+#REF!+#REF!+серпень!#REF!+#REF!+жовтень!T61+листопад!T61+грудень!T61</f>
        <v>#REF!</v>
      </c>
      <c r="U59" s="30" t="e">
        <f>#REF!+#REF!+#REF!+#REF!+#REF!+#REF!+#REF!+серпень!#REF!+#REF!+жовтень!U61+листопад!U61+грудень!U61</f>
        <v>#REF!</v>
      </c>
      <c r="V59" s="30" t="e">
        <f>#REF!+#REF!+#REF!+#REF!+#REF!+#REF!+#REF!+серпень!#REF!+#REF!+жовтень!V61+листопад!V61+грудень!V61</f>
        <v>#REF!</v>
      </c>
      <c r="W59" s="5" t="e">
        <f>S59+T59+U59+V59</f>
        <v>#REF!</v>
      </c>
      <c r="X59" s="22"/>
      <c r="Y59" s="38" t="e">
        <f t="shared" si="3"/>
        <v>#REF!</v>
      </c>
      <c r="Z59" s="22"/>
      <c r="AA59" s="12">
        <f t="shared" si="16"/>
        <v>0</v>
      </c>
      <c r="AB59" s="22"/>
      <c r="AC59" s="22"/>
      <c r="AD59" s="44"/>
      <c r="AE59" s="44"/>
      <c r="AF59" s="43">
        <f t="shared" si="11"/>
        <v>0</v>
      </c>
      <c r="AG59" s="50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38"/>
      <c r="Z60" s="22"/>
      <c r="AA60" s="12">
        <f t="shared" si="16"/>
        <v>0</v>
      </c>
      <c r="AB60" s="22"/>
      <c r="AC60" s="22"/>
      <c r="AD60" s="44"/>
      <c r="AE60" s="44"/>
      <c r="AF60" s="43">
        <f t="shared" si="11"/>
        <v>0</v>
      </c>
      <c r="AG60" s="50"/>
    </row>
    <row r="61" spans="25:27" s="25" customFormat="1" ht="12.75">
      <c r="Y61" s="38" t="e">
        <f t="shared" si="3"/>
        <v>#DIV/0!</v>
      </c>
      <c r="AA61" s="12">
        <f t="shared" si="16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38" t="e">
        <f t="shared" si="3"/>
        <v>#DIV/0!</v>
      </c>
      <c r="AA62" s="12">
        <f t="shared" si="16"/>
        <v>0</v>
      </c>
    </row>
    <row r="63" spans="14:27" ht="12.75">
      <c r="N63" s="20"/>
      <c r="Y63" s="38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38"/>
      <c r="AA64" s="12"/>
    </row>
    <row r="65" spans="25:27" ht="12.75">
      <c r="Y65" s="38"/>
      <c r="AA65" s="12"/>
    </row>
    <row r="66" spans="25:27" ht="12.75">
      <c r="Y66" s="38"/>
      <c r="AA66" s="12"/>
    </row>
    <row r="67" spans="2:27" ht="12.75">
      <c r="B67" s="35"/>
      <c r="T67" s="35"/>
      <c r="Y67" s="38"/>
      <c r="AA67" s="12"/>
    </row>
    <row r="68" spans="20:27" ht="12.75">
      <c r="T68" s="35"/>
      <c r="Y68" s="38"/>
      <c r="AA68" s="12"/>
    </row>
    <row r="69" spans="20:27" ht="12.75">
      <c r="T69" s="35"/>
      <c r="Y69" s="38"/>
      <c r="AA69" s="12"/>
    </row>
    <row r="70" spans="20:27" ht="12.75">
      <c r="T70" s="35"/>
      <c r="Y70" s="38"/>
      <c r="AA70" s="12"/>
    </row>
    <row r="71" spans="20:27" ht="12.75">
      <c r="T71" s="35"/>
      <c r="Y71" s="38"/>
      <c r="AA71" s="12"/>
    </row>
    <row r="72" spans="6:27" s="37" customFormat="1" ht="12.75">
      <c r="F72" s="54"/>
      <c r="H72" s="54"/>
      <c r="I72" s="54"/>
      <c r="J72" s="54"/>
      <c r="K72" s="54"/>
      <c r="L72" s="54"/>
      <c r="M72" s="54"/>
      <c r="N72" s="54"/>
      <c r="O72" s="54"/>
      <c r="P72" s="54"/>
      <c r="R72" s="54"/>
      <c r="Y72" s="38"/>
      <c r="AA72" s="12"/>
    </row>
    <row r="73" spans="25:27" ht="12.75">
      <c r="Y73" s="38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7"/>
      <c r="N74" s="20"/>
      <c r="O74" s="20"/>
      <c r="P74" s="20"/>
      <c r="Q74" s="20"/>
      <c r="R74" s="20"/>
      <c r="S74" s="20"/>
      <c r="T74" s="20"/>
      <c r="Y74" s="38"/>
      <c r="AA74" s="12"/>
    </row>
    <row r="75" spans="25:27" ht="12.75">
      <c r="Y75" s="38"/>
      <c r="AA75" s="12"/>
    </row>
    <row r="76" spans="4:27" ht="12.75">
      <c r="D76" s="37"/>
      <c r="Y76" s="38"/>
      <c r="AA76" s="12"/>
    </row>
    <row r="77" spans="2:27" ht="12.75">
      <c r="B77" s="35"/>
      <c r="S77" s="53"/>
      <c r="Y77" s="38"/>
      <c r="AA77" s="12"/>
    </row>
    <row r="78" spans="2:27" ht="12.75">
      <c r="B78" s="35"/>
      <c r="C78" s="35"/>
      <c r="D78" s="35"/>
      <c r="I78" s="35"/>
      <c r="Y78" s="38"/>
      <c r="AA78" s="12"/>
    </row>
    <row r="79" spans="2:27" ht="12.75">
      <c r="B79" s="20"/>
      <c r="Y79" s="38"/>
      <c r="AA79" s="12"/>
    </row>
    <row r="80" spans="25:27" ht="12.75">
      <c r="Y80" s="38"/>
      <c r="AA80" s="12"/>
    </row>
    <row r="81" s="35" customFormat="1" ht="12.75"/>
    <row r="82" s="35" customFormat="1" ht="12.75">
      <c r="S82" s="53"/>
    </row>
    <row r="83" spans="1:35" s="36" customFormat="1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="35" customFormat="1" ht="12.75">
      <c r="S84" s="53"/>
    </row>
    <row r="85" s="35" customFormat="1" ht="12.75">
      <c r="S85" s="5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2022-02-23T12:31:38Z</cp:lastPrinted>
  <dcterms:created xsi:type="dcterms:W3CDTF">1996-10-08T23:32:33Z</dcterms:created>
  <dcterms:modified xsi:type="dcterms:W3CDTF">2022-11-28T11:20:38Z</dcterms:modified>
  <cp:category/>
  <cp:version/>
  <cp:contentType/>
  <cp:contentStatus/>
</cp:coreProperties>
</file>